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02ad.omisalj.hr\omisaljdijeljeno\Dokumenti\POSAO_BITNO\ANA_2023\IMOVINA 2023\OBRASCI\"/>
    </mc:Choice>
  </mc:AlternateContent>
  <xr:revisionPtr revIDLastSave="0" documentId="13_ncr:1_{A77D0B9D-DBCF-4232-8171-52618B9A2E4D}" xr6:coauthVersionLast="47" xr6:coauthVersionMax="47" xr10:uidLastSave="{00000000-0000-0000-0000-000000000000}"/>
  <bookViews>
    <workbookView xWindow="444" yWindow="384" windowWidth="22500" windowHeight="12156" firstSheet="1" activeTab="4" xr2:uid="{00000000-000D-0000-FFFF-FFFF00000000}"/>
  </bookViews>
  <sheets>
    <sheet name="Primljene garancije" sheetId="1" r:id="rId1"/>
    <sheet name="Primljene bjanko zadužnice" sheetId="2" r:id="rId2"/>
    <sheet name="Dane bjanko zadužnice" sheetId="7" r:id="rId3"/>
    <sheet name="Ovrhe na Fini" sheetId="8" r:id="rId4"/>
    <sheet name="Zaključeni ugovori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0" l="1"/>
  <c r="F80" i="8"/>
  <c r="E80" i="8"/>
  <c r="K14" i="1"/>
  <c r="E31" i="2"/>
  <c r="F9" i="7"/>
</calcChain>
</file>

<file path=xl/sharedStrings.xml><?xml version="1.0" encoding="utf-8"?>
<sst xmlns="http://schemas.openxmlformats.org/spreadsheetml/2006/main" count="409" uniqueCount="283">
  <si>
    <t>Redni broj</t>
  </si>
  <si>
    <t>Broj garancije</t>
  </si>
  <si>
    <t>Razlog</t>
  </si>
  <si>
    <t>Nalogodavac</t>
  </si>
  <si>
    <t>Temeljem Ugovora</t>
  </si>
  <si>
    <t>Vrijedi do</t>
  </si>
  <si>
    <t>1.</t>
  </si>
  <si>
    <t>Vrijedi od</t>
  </si>
  <si>
    <t>OIB</t>
  </si>
  <si>
    <t>Dužnik</t>
  </si>
  <si>
    <t>Adresa</t>
  </si>
  <si>
    <t>2.</t>
  </si>
  <si>
    <t>Posl.broj</t>
  </si>
  <si>
    <t>3.</t>
  </si>
  <si>
    <t>4.</t>
  </si>
  <si>
    <t>OV-10918/16</t>
  </si>
  <si>
    <t>5.</t>
  </si>
  <si>
    <t>MLD-USLUGE d.o.o.</t>
  </si>
  <si>
    <t>Ivana Generalića bb, Koprivnica</t>
  </si>
  <si>
    <t>UKUPNO</t>
  </si>
  <si>
    <t>6.</t>
  </si>
  <si>
    <t>OV-943/16</t>
  </si>
  <si>
    <t>Bjanižov 20, Omišalj</t>
  </si>
  <si>
    <t>OV-674/15</t>
  </si>
  <si>
    <t>Alba konzalting d.o.o.</t>
  </si>
  <si>
    <t>OV-676/15</t>
  </si>
  <si>
    <t>8.</t>
  </si>
  <si>
    <t>Ug.o zakupu poslovnog prostora KLASA:363-01/16-01/17, URBROJ:2142-06-19-01-13</t>
  </si>
  <si>
    <t>Ug.o zakupu poslovnog prostora KLASA:363-01/14-01/84, URBROJ:2142-06-19-01-20</t>
  </si>
  <si>
    <t>Ug.o zakupu poslovnog prostora KLASA:363-01/14-01/84, URBROJ:2142-06-19-01-22</t>
  </si>
  <si>
    <t>9.</t>
  </si>
  <si>
    <t>Pušća 131, Omišalj</t>
  </si>
  <si>
    <t>10.</t>
  </si>
  <si>
    <t>11.</t>
  </si>
  <si>
    <t>KLASA</t>
  </si>
  <si>
    <t>NAZIV</t>
  </si>
  <si>
    <t>PREDMET SPORA</t>
  </si>
  <si>
    <t xml:space="preserve">VRIJEDNOST SPORA </t>
  </si>
  <si>
    <t>ROK MJ.</t>
  </si>
  <si>
    <t>Ovršni postupak za naplatu potraživanja za kom. naknadu</t>
  </si>
  <si>
    <t>UP/I-401-03/19-01/23</t>
  </si>
  <si>
    <t>Ovršni postupak za naplatu potraživanja za kom. doprinos</t>
  </si>
  <si>
    <t>KO-24/2013-131</t>
  </si>
  <si>
    <t>Ovršni postupak za naplatu potraživanja za brončani stup</t>
  </si>
  <si>
    <t>Ovršni postupak za naplatu potraživanja za porez na kuće za odmor</t>
  </si>
  <si>
    <t>UP/I-401-03/16-01/13</t>
  </si>
  <si>
    <t>UP/I-401-03/10-01/20</t>
  </si>
  <si>
    <t>UP/I-401-03/10-01/27</t>
  </si>
  <si>
    <t>UP/I-401-03/16-01/9</t>
  </si>
  <si>
    <t>UP/I-401-03/16-01/334</t>
  </si>
  <si>
    <t>UP/I-401-03/16-01/327</t>
  </si>
  <si>
    <t>UP/I-401-03/16-01/348</t>
  </si>
  <si>
    <t>UP/I-401-03/16-01/85</t>
  </si>
  <si>
    <t>UP/I-401-03/16-01/24</t>
  </si>
  <si>
    <t>UP/I-401-03/13-01/26</t>
  </si>
  <si>
    <t xml:space="preserve">Ovršni postupak za naplatu potraživanja za sufinanciranje priključka  </t>
  </si>
  <si>
    <t>UP/I-401-03/14-01/53</t>
  </si>
  <si>
    <t>UP/I-401-03/12-01/10</t>
  </si>
  <si>
    <t>UP/I-401-03/17-01/121</t>
  </si>
  <si>
    <t>UP/I-401-03/11-01/72</t>
  </si>
  <si>
    <t>Ovršni postupak za naplatu potraživanja za spomeničku rentu</t>
  </si>
  <si>
    <t>Ovršni postupak za naplatu potraživanja za katastarsku izmjeru</t>
  </si>
  <si>
    <t>UP/I-401-03/17-01/105</t>
  </si>
  <si>
    <t>UP/I-401-03/14-01/212</t>
  </si>
  <si>
    <t>UP/I-401-03/16-01/39</t>
  </si>
  <si>
    <t>UP/I-401-03/16-01/90</t>
  </si>
  <si>
    <t>UP/I-401-03/16-01/274</t>
  </si>
  <si>
    <t>UP/I-401-03/14-01/56</t>
  </si>
  <si>
    <t>UP/I-401-03/16-01/37</t>
  </si>
  <si>
    <t>UP/I-401-03/16-01/46</t>
  </si>
  <si>
    <t>UP/I-401-03/16-01/258</t>
  </si>
  <si>
    <t>UP/I-401-03/14-01/129</t>
  </si>
  <si>
    <t>UP/I-401-03/18-01/12</t>
  </si>
  <si>
    <t>UP/I-401-03/14-01/38</t>
  </si>
  <si>
    <t>UP/I-401-03/11-01/77</t>
  </si>
  <si>
    <t>UP/I-401-03/11-01/19</t>
  </si>
  <si>
    <t>UP/I-401-03/17-01/142</t>
  </si>
  <si>
    <t>UP/I-401-03/14-01/71</t>
  </si>
  <si>
    <t>UP/I-401-03/11-01/73</t>
  </si>
  <si>
    <t>UP/I-401-03/16-01/47</t>
  </si>
  <si>
    <t>UP/I-401-03/18-01/11</t>
  </si>
  <si>
    <t>UP/I-401-03/11-01/34</t>
  </si>
  <si>
    <t>UP/I-401-03/18-01/62</t>
  </si>
  <si>
    <t>UP/I-401-03/17-01/100</t>
  </si>
  <si>
    <t>UP/I-401-03/18-01/10</t>
  </si>
  <si>
    <t>UP/I-401-03/18-01/107</t>
  </si>
  <si>
    <t>Ug.o koncesiji za obavljanje dimnjačarskih poslova na području Općine Omišalj KLASA:363-01/15-01-86, URBROJ:2141-06-20-01-26</t>
  </si>
  <si>
    <t>OV-6992/2020</t>
  </si>
  <si>
    <t>Izgradnja d.o.o.</t>
  </si>
  <si>
    <t>Ulica kralja Zvonimira 45, Crikvenica</t>
  </si>
  <si>
    <t>G.P.P. Mikić</t>
  </si>
  <si>
    <t>Placa u Njivicama - jamstvo za uredno ispunjenje ugovora</t>
  </si>
  <si>
    <t>12.</t>
  </si>
  <si>
    <t>OV-3522/2020</t>
  </si>
  <si>
    <t>Ugovor o zakupu poslovnog prostora KLASA:363-02/20-01/35, UR:2142-06-20-01-6</t>
  </si>
  <si>
    <t>OV-29/2021</t>
  </si>
  <si>
    <t>OV-54/2021</t>
  </si>
  <si>
    <t>Ug.o zakupu poslovnog prostora KLASA:363-02/15-01/75, URBROJ:2142-06-20-01-16</t>
  </si>
  <si>
    <t>OV-169/2021</t>
  </si>
  <si>
    <t>13.</t>
  </si>
  <si>
    <t>UP/I-401-03/19-01/61</t>
  </si>
  <si>
    <t>15.</t>
  </si>
  <si>
    <t>Dane zadužnice</t>
  </si>
  <si>
    <t>Ministarstvo RRFEU</t>
  </si>
  <si>
    <t>Miramarska 22, Zagreb</t>
  </si>
  <si>
    <t>KOGRAD KRK d.o.o.</t>
  </si>
  <si>
    <t>Zagrebačka 24, Krk</t>
  </si>
  <si>
    <t>Riva u Omišlju - za uredno ispunjenje ugovora</t>
  </si>
  <si>
    <t>Ug.o zakupu poslovnog prostora KLASA:363-02/21-01/32, URBROJ:2142-06-21-01-6</t>
  </si>
  <si>
    <t>Uređenje parkirališta Pod orišina u Omišlju</t>
  </si>
  <si>
    <t>TZ Općine Omišalj</t>
  </si>
  <si>
    <t>Ribarska obala 10, Njivice</t>
  </si>
  <si>
    <t>UP/I-401-03/19-01/415</t>
  </si>
  <si>
    <t>UP/I-401-03/21-01/21</t>
  </si>
  <si>
    <t>UP/I-401-03/21-01/16</t>
  </si>
  <si>
    <t>Ovršni postupak za naplatu potraživanja za troškove izvršenja</t>
  </si>
  <si>
    <t>UP/I-401-03/21-01/8</t>
  </si>
  <si>
    <t>UP/I-401-03/19-01/387</t>
  </si>
  <si>
    <t>UP/I-401-03/19-01/333</t>
  </si>
  <si>
    <t>UP/I-401-03/21-01/47</t>
  </si>
  <si>
    <t>UP/I-401-03/19-01/138</t>
  </si>
  <si>
    <t>UP/I-401-03/19-01/86</t>
  </si>
  <si>
    <t>UP/I-401-03/19-01/437</t>
  </si>
  <si>
    <t>UP/I-401-03/21-01/23</t>
  </si>
  <si>
    <t>UP/I-401-03/21-01/10</t>
  </si>
  <si>
    <t>UP/I-401-03/21-01/20</t>
  </si>
  <si>
    <t>Ugovor o zakupu poslovnog prostora KLASA:940-01/14-01/19, URBROJ:2142-06-19-01-10</t>
  </si>
  <si>
    <t>OV-1632/2019</t>
  </si>
  <si>
    <t>Ugovor o obavljanju kom poslova za 2022 KLASA:023-01/21-01/62 URBROJ:2142-06-21-01-8</t>
  </si>
  <si>
    <t>Ug.o obavljanju kom.poslova održavanja čistoće na području Općine Omišalj KLASA:023-01/21-01/58, URBROJ:2142-06-21-01-8</t>
  </si>
  <si>
    <t>K-TIM d.o.o.</t>
  </si>
  <si>
    <t>Sv. Anton 38, Malinska</t>
  </si>
  <si>
    <t>OV-52/2022</t>
  </si>
  <si>
    <t>Ugovor o izvođenju radova održavanja elektro opreme i instalacija, KLASA:023-01/21-01/65, UR:2142-06-21-01-8</t>
  </si>
  <si>
    <t>Ugovor o izvođenju radova montaže dodatne rasvjete i utičnica za manifestacije, KLASA:023-01/21-01/66, UR:2142-06-21-01-7</t>
  </si>
  <si>
    <t>OV-53/2022</t>
  </si>
  <si>
    <t>WATERFRONT d.o.o.</t>
  </si>
  <si>
    <t>Bjanižov 5, Omišalj</t>
  </si>
  <si>
    <t>Ug.o zakupu poslovnog prostora KLASA:363-01/22-01/58, URBROJ:2170-30-22-01-9</t>
  </si>
  <si>
    <t>OV-4620/2022</t>
  </si>
  <si>
    <t>Ug.o zakupu poslovnog prostora KLASA:363-01/22-01/58, URBROJ:2170-30-22-01-8</t>
  </si>
  <si>
    <t>OV-868/2022</t>
  </si>
  <si>
    <t>Ugovor o javnim radovima KLASA:363-01/20-01/25  URBROJ:2124-06-20-01-9 + Dodatak II. Ugovora KLASA:363-01/20-01/25  URBROJ:2124-06-21-01-17</t>
  </si>
  <si>
    <t>Ugovor o javnim radovima KLASA:023-01/21-01/38  URBROJ:2124-06-21-01-10 + Dodatak II. Ug. 15.06.22</t>
  </si>
  <si>
    <t>Ugovor  o javnim radovima, KLASA:023/01/20-01/61, URBROJ:2142-06-21-01-15+Dodatak I. i II.</t>
  </si>
  <si>
    <t>UP/I-401-03/22-01/72</t>
  </si>
  <si>
    <t>UP/I-401-03/22-01/64</t>
  </si>
  <si>
    <t>Ovršni postupak za naplatu potraživanja za naknadu za uređenje voda</t>
  </si>
  <si>
    <t>UP/I-401-03/22-01/68</t>
  </si>
  <si>
    <t>UP/I-401-03/22-01/65</t>
  </si>
  <si>
    <t>UP/I-401-03/21-01/44</t>
  </si>
  <si>
    <t>Ugovor</t>
  </si>
  <si>
    <t>Dobavljač</t>
  </si>
  <si>
    <t>Ugovor o pružanju usluga projektiranja krovnih fotonaponskih elektrana na području Općine Omišalj (KLASA:024-01/22-01/49)</t>
  </si>
  <si>
    <t>Trajanje ugovora</t>
  </si>
  <si>
    <t>Iznos ukupne obveze ugovora</t>
  </si>
  <si>
    <t>UKUPNO:</t>
  </si>
  <si>
    <t>Iznos EUR</t>
  </si>
  <si>
    <t>Iznos u EUR</t>
  </si>
  <si>
    <t>7.</t>
  </si>
  <si>
    <t>Pismorad d.o.o.</t>
  </si>
  <si>
    <t>Industrijska 5, Sveta Nedjelja</t>
  </si>
  <si>
    <t>Ugovor o izvođenju radova na održavanju horiz i vertikalne signalizacije KLASA:024/01-23-01/12, URBROJ:2170-30-23-12</t>
  </si>
  <si>
    <t>OV-1237/2023</t>
  </si>
  <si>
    <t>Crikvenica - Opatija - Eko d.o.o.</t>
  </si>
  <si>
    <t>Tizianova 62 A, Rijeka</t>
  </si>
  <si>
    <t>Ugovor za pružanje usluga dezinfekcije, dezinsekcije i deratizacije KLASA:024-01/22-01/73, URBROJ:2170-30-23-19</t>
  </si>
  <si>
    <t>OV-119/2023</t>
  </si>
  <si>
    <t>B Elektronika d.o.o.</t>
  </si>
  <si>
    <t>Krešimirova 56/A, Rijeka</t>
  </si>
  <si>
    <t>OV-29/2023</t>
  </si>
  <si>
    <t>Kerschoffset d.o.o.</t>
  </si>
  <si>
    <t>Ježdovečka 112, Zagreb</t>
  </si>
  <si>
    <t>OV-356/2023</t>
  </si>
  <si>
    <t>Ugovor za pružanje usluge tiska općinskog glasila KLASA:024-01/22-01/83, URBROJ:2170-30-23-01-10</t>
  </si>
  <si>
    <t>Ugovor za najam fotokopirnih aparata KLASA:024-01/22-01/74, URBROJ:2170-30-23-01-8</t>
  </si>
  <si>
    <t>Netcom d.o.o.</t>
  </si>
  <si>
    <t>Riva 6, Rijeka</t>
  </si>
  <si>
    <t>Ugovor za pružanje usluga održavanja informatičke opreme KLASA:024-01/22-01/75, URBROJ:2170-30-23-17</t>
  </si>
  <si>
    <t>OV-326/2023</t>
  </si>
  <si>
    <t>Ugovor o zakupu poslovnog prostora KLASA:372-03/23-01/1, UR:2170-30-23-2</t>
  </si>
  <si>
    <t>OV-137,138/2023</t>
  </si>
  <si>
    <t>Kebab Maksimir d.o.o.</t>
  </si>
  <si>
    <t>Dubrava 26, Zagreb</t>
  </si>
  <si>
    <t>OV-4983/2023</t>
  </si>
  <si>
    <t>Ugovor o zakupu javne površine s kioskom KLASA:363-01/23-01/42, URBROJ:2170-30-23-45</t>
  </si>
  <si>
    <t>26.05.2025.</t>
  </si>
  <si>
    <t>OV-4982/2023</t>
  </si>
  <si>
    <t>Ugovor o zakupu javne površine s kioskom KLASA:363-01/23-01/42, URBROJ:2170-30-23-44</t>
  </si>
  <si>
    <t>Ugovor o izvođenju radova na održavanju nerazvrstanih cesta u 2023. god  KLASA:024-01/23-01/11, UR:2170-30-23-9</t>
  </si>
  <si>
    <t>31.12.2023.</t>
  </si>
  <si>
    <t>OV-99/2023</t>
  </si>
  <si>
    <t>UP/I-401-03/22-01/103</t>
  </si>
  <si>
    <t>UP/I-401-03/22-01/113</t>
  </si>
  <si>
    <t>UP/I-401-03/22-01/8</t>
  </si>
  <si>
    <t>UP/I-401-03/22-01/75</t>
  </si>
  <si>
    <t>UP/I-401-03/22-01/28</t>
  </si>
  <si>
    <t>UP/I-401-03/22-01/86</t>
  </si>
  <si>
    <t>UP/I-401-03/22-01/31</t>
  </si>
  <si>
    <t>UP/I-401-03/22-01/88</t>
  </si>
  <si>
    <t>UP/I-401-03/22-01/32</t>
  </si>
  <si>
    <t>Ovršni postupak za naplatu potraživanja za kom. Naknadu</t>
  </si>
  <si>
    <t>UP/I-401-03/22-01/89</t>
  </si>
  <si>
    <t>UP/I-401-03/22-01/43</t>
  </si>
  <si>
    <t>UP/I-401-03/22-01/92</t>
  </si>
  <si>
    <t>PRILJEV EUR</t>
  </si>
  <si>
    <t>Park u Njivicama-faza D - jamstvo za uredno ispunjenje ugovora</t>
  </si>
  <si>
    <t xml:space="preserve">Ugovor o javnim radovima+ Dodatak II. KLASA:024-01/22-01/56  URBROJ:2170-30-23-18 </t>
  </si>
  <si>
    <t xml:space="preserve">Ugovor o osnivanju prava građenja </t>
  </si>
  <si>
    <t>Pravo građenja - za uredno plaćanje obveza</t>
  </si>
  <si>
    <t>57/2023-G-F2206030</t>
  </si>
  <si>
    <t>Eco Mobile d.o.o.</t>
  </si>
  <si>
    <t>Samoborska cesta 330, Zagreb</t>
  </si>
  <si>
    <t>Ugovor o nabavi komunalne opreme-otklanjanje nedostataka u garantnom roku</t>
  </si>
  <si>
    <t>Ugovor o nabavi komunalne opreme KLASA:024-01/23-01/32, URBROJ:2170-30-23-12</t>
  </si>
  <si>
    <t>Središnji drž ured za demografiju i mlade</t>
  </si>
  <si>
    <t>Trg Nevenke Topalušić 1, Zagreb</t>
  </si>
  <si>
    <t xml:space="preserve">Ugovor o dodjeli financijskih sredstava </t>
  </si>
  <si>
    <t>OV-619/2023</t>
  </si>
  <si>
    <t>Ugovor o financiranju - Park Ribarska obala u Njivicama</t>
  </si>
  <si>
    <t>OV-620/2023</t>
  </si>
  <si>
    <t>OVRŠNI POSTUPCI U TIJEKU</t>
  </si>
  <si>
    <t>RD.BR.</t>
  </si>
  <si>
    <t>PRIMLJENE BJANKO ZADUŽNICE - 31/12/2023.</t>
  </si>
  <si>
    <t>DANE BJANKO ZADUŽNICE - 31/12/2023.</t>
  </si>
  <si>
    <t>POTENCIJALNE OBVEZE NA TEMELJU ZAKLJUČENIH UGOVORA  -  31.12.2023.</t>
  </si>
  <si>
    <t>PRIMLJENE GARANCIJE - 31/12/2023.</t>
  </si>
  <si>
    <t xml:space="preserve">Ugovor - Rekonstrukcija obalne šetnice Pod crikvun - Rosulje - </t>
  </si>
  <si>
    <t>Rekonstrukcija obalne šetnice Pod crikvun - Rosulje - za dobro izvršenje posla</t>
  </si>
  <si>
    <t>17.</t>
  </si>
  <si>
    <t>Ugovor o izvođenju građevinskih radova  na uređenju plaže - Večja KLASA:024-01/23-01/22, UR:2170-30-23-15</t>
  </si>
  <si>
    <t>OV-11727/2023</t>
  </si>
  <si>
    <t>Ugovor o nabavi blag dekoracija+dodatak, KLASA:024-01/23-01/88, UR:2170-30-23-9</t>
  </si>
  <si>
    <t>EL-AN Malinska d.o.o.</t>
  </si>
  <si>
    <t>OV-4635/2023</t>
  </si>
  <si>
    <t>UP/I-401-03/23-01/35</t>
  </si>
  <si>
    <t>UP/I-401-03/23-01/40</t>
  </si>
  <si>
    <t>Kokanj d.o.o.</t>
  </si>
  <si>
    <t>UP/I-401-03/23-01/41</t>
  </si>
  <si>
    <t>Ugovor o nabavi robe - dobava i ugradnja vanjske stolarije (KLASA:024-01/23-01/95)</t>
  </si>
  <si>
    <t>Iznos potencijalne obveze za 2024. / EUR</t>
  </si>
  <si>
    <t>Ugovor o nabavi usluga - interventno hvatanje i zbrinjavanje napuštenih i izgubljenih pasa (KLASA:024-01/23-01/133)</t>
  </si>
  <si>
    <t>Ugovor o nabavi usluga montaže i demontaže blagdanskih dekoracija u 2023./2024. godine (KLASA:024-01/23-01/88)</t>
  </si>
  <si>
    <t>EL-AN MALINSKA  d.o.o.</t>
  </si>
  <si>
    <t>Ugovor o izvođenju građevinskih radova na uređenju plaže Večja (KLASA:024-01/23-01/22)</t>
  </si>
  <si>
    <t>02.10.23.-15.01.24.</t>
  </si>
  <si>
    <t>Ugovor o javnim radovima - rekonstrukcija obalne šetnice "Pod crikvun - Rosulje" (KLASA:024-01/23-01/55)</t>
  </si>
  <si>
    <t>G.P.P. MIKIĆ d.o.o.</t>
  </si>
  <si>
    <t>03.10.23-31.05.24.</t>
  </si>
  <si>
    <t>Ugovor za pružanje usluga stručnog nadzora gradnje i koordinatora II zaštite na radu na projektu rekonstrukcije obalne šetnice "Pod crikvun- Rosulje" (KLASA:024-01/23-01/42</t>
  </si>
  <si>
    <t>KARLOLINE - Kling d.o.o.</t>
  </si>
  <si>
    <t>15.05.23.-01.04.24.</t>
  </si>
  <si>
    <t>Ugovor o nabavi usluga - probna arheološka istraživanja - uređenje centra naselja Omišalj  (KLASA:024-01/23-01/101)</t>
  </si>
  <si>
    <t>ARHEO KVARNER d.o.o.</t>
  </si>
  <si>
    <t>Ugovor za pružanje usluga izrade glavnog projekta za rekonstrukciju dijela ulice Večja u Omišlju (KLASA:024-01/23-01/16)</t>
  </si>
  <si>
    <t>GPZ d.d.</t>
  </si>
  <si>
    <t>Ugovor za pružanje usluga izrade glavnog projekta rekonstrukcije dječjeg vrtića u Omišlju (KLASA:024-01/23-01/56)</t>
  </si>
  <si>
    <t>07.07.23.-07.01.24.</t>
  </si>
  <si>
    <t>Ugovor za pružanje usluga izrade idejnog projekta rekonstrukcije nogometnog igrališta Pušća (KLASA:024-01/23-01/65)</t>
  </si>
  <si>
    <t>11.08.23.-30.04.24.</t>
  </si>
  <si>
    <t>Ugovor o nabavi usluga zaštite objekta i opreme - Društveni dom Omišalj (KLASA:024-01/23-01/108)</t>
  </si>
  <si>
    <t>SECURITAS HRVATSKA d.o.o.</t>
  </si>
  <si>
    <t>14.11.23.-05.01.24.</t>
  </si>
  <si>
    <t>Ugovor o nabavi robe - zakup montažnog klizališta i opreme za klizanje (KLASA:024-01/23-01/98)</t>
  </si>
  <si>
    <t>ARCTIC d.o.o.</t>
  </si>
  <si>
    <t>10.11.23.-05.01.24.</t>
  </si>
  <si>
    <t>Ugovor o nabavi radova - pomoćni radovi na montaži i demontaži klizališta (KLASA:024-01/23-01/102)</t>
  </si>
  <si>
    <t>10.11.23.-31.01.24.</t>
  </si>
  <si>
    <r>
      <t xml:space="preserve">26.09.22 - </t>
    </r>
    <r>
      <rPr>
        <sz val="11"/>
        <rFont val="Calibri"/>
        <family val="2"/>
        <charset val="238"/>
        <scheme val="minor"/>
      </rPr>
      <t xml:space="preserve">31.12.24. </t>
    </r>
  </si>
  <si>
    <t>01.11.23 - 28.02.24</t>
  </si>
  <si>
    <t>13.12.23 - 05.01.24</t>
  </si>
  <si>
    <t>22.11.23 - 31.01.24.</t>
  </si>
  <si>
    <r>
      <t>10.11.23.-</t>
    </r>
    <r>
      <rPr>
        <sz val="11"/>
        <rFont val="Calibri"/>
        <family val="2"/>
        <charset val="238"/>
        <scheme val="minor"/>
      </rPr>
      <t>31.12.23.</t>
    </r>
  </si>
  <si>
    <t>16.03.23. - 30.06.24.</t>
  </si>
  <si>
    <t>Obrt</t>
  </si>
  <si>
    <t xml:space="preserve"> Omišalj</t>
  </si>
  <si>
    <t xml:space="preserve"> Zagreb</t>
  </si>
  <si>
    <t xml:space="preserve"> Rijeka</t>
  </si>
  <si>
    <t>Omišalj</t>
  </si>
  <si>
    <t xml:space="preserve"> Baška</t>
  </si>
  <si>
    <t>G.P.P. Mikić d.o.o.</t>
  </si>
  <si>
    <t>Rijeka</t>
  </si>
  <si>
    <t>obrt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</si>
</sst>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k_n_-;\-* #,##0.00\ _k_n_-;_-* &quot;-&quot;??\ _k_n_-;_-@_-"/>
    <numFmt numFmtId="165" formatCode="d/m/yyyy/;@"/>
    <numFmt numFmtId="166" formatCode="#,##0\ [$€-1];[Red]\-#,##0\ [$€-1]"/>
    <numFmt numFmtId="167" formatCode="dd/mm/yy/;@"/>
    <numFmt numFmtId="168" formatCode="#,##0.00\ _k_n"/>
    <numFmt numFmtId="169" formatCode="#,##0.00\ [$€-1];[Red]\-#,##0.00\ [$€-1]"/>
    <numFmt numFmtId="170" formatCode="#,##0\ _k_n;[Red]\-#,##0\ _k_n"/>
    <numFmt numFmtId="171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1" fillId="4" borderId="0" xfId="0" applyFont="1" applyFill="1"/>
    <xf numFmtId="0" fontId="0" fillId="4" borderId="0" xfId="0" applyFill="1"/>
    <xf numFmtId="0" fontId="0" fillId="4" borderId="1" xfId="0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4" fontId="0" fillId="4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0" fontId="1" fillId="7" borderId="0" xfId="0" applyFont="1" applyFill="1"/>
    <xf numFmtId="0" fontId="1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6" fillId="0" borderId="0" xfId="3"/>
    <xf numFmtId="0" fontId="3" fillId="0" borderId="0" xfId="3" applyFont="1"/>
    <xf numFmtId="14" fontId="7" fillId="9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14" fontId="7" fillId="6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5" borderId="0" xfId="0" applyFont="1" applyFill="1"/>
    <xf numFmtId="0" fontId="1" fillId="5" borderId="1" xfId="0" applyFont="1" applyFill="1" applyBorder="1" applyAlignment="1">
      <alignment horizontal="center" wrapText="1"/>
    </xf>
    <xf numFmtId="166" fontId="4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9" fontId="4" fillId="8" borderId="1" xfId="0" applyNumberFormat="1" applyFont="1" applyFill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/>
    </xf>
    <xf numFmtId="171" fontId="4" fillId="3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168" fontId="8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14" fontId="7" fillId="10" borderId="1" xfId="0" applyNumberFormat="1" applyFont="1" applyFill="1" applyBorder="1" applyAlignment="1">
      <alignment horizontal="center" wrapText="1"/>
    </xf>
    <xf numFmtId="14" fontId="7" fillId="11" borderId="1" xfId="0" applyNumberFormat="1" applyFont="1" applyFill="1" applyBorder="1" applyAlignment="1">
      <alignment horizontal="center" wrapText="1"/>
    </xf>
    <xf numFmtId="170" fontId="10" fillId="4" borderId="1" xfId="0" applyNumberFormat="1" applyFont="1" applyFill="1" applyBorder="1" applyAlignment="1">
      <alignment horizontal="center" wrapText="1"/>
    </xf>
    <xf numFmtId="165" fontId="0" fillId="12" borderId="1" xfId="0" applyNumberFormat="1" applyFill="1" applyBorder="1" applyAlignment="1">
      <alignment horizontal="center" wrapText="1"/>
    </xf>
    <xf numFmtId="165" fontId="0" fillId="9" borderId="1" xfId="0" applyNumberFormat="1" applyFill="1" applyBorder="1" applyAlignment="1">
      <alignment horizontal="center" wrapText="1"/>
    </xf>
    <xf numFmtId="0" fontId="11" fillId="0" borderId="0" xfId="0" applyFont="1"/>
    <xf numFmtId="165" fontId="10" fillId="4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165" fontId="0" fillId="8" borderId="1" xfId="0" applyNumberFormat="1" applyFill="1" applyBorder="1" applyAlignment="1">
      <alignment horizontal="center" wrapText="1"/>
    </xf>
    <xf numFmtId="165" fontId="7" fillId="8" borderId="1" xfId="0" applyNumberFormat="1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/>
    </xf>
    <xf numFmtId="43" fontId="13" fillId="0" borderId="2" xfId="7" applyFont="1" applyBorder="1"/>
    <xf numFmtId="43" fontId="13" fillId="0" borderId="2" xfId="7" applyFont="1" applyBorder="1" applyAlignment="1">
      <alignment horizontal="center" vertical="center"/>
    </xf>
    <xf numFmtId="43" fontId="12" fillId="5" borderId="2" xfId="7" applyFont="1" applyFill="1" applyBorder="1"/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6" fillId="0" borderId="0" xfId="3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71" fontId="1" fillId="5" borderId="1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8">
    <cellStyle name="Comma" xfId="7" builtinId="3"/>
    <cellStyle name="Comma 2" xfId="2" xr:uid="{B6C4E6F4-A632-4563-B54B-994F361B2F6C}"/>
    <cellStyle name="Comma 3" xfId="4" xr:uid="{65B1010D-4E4B-439E-B181-66E3F8DA42F4}"/>
    <cellStyle name="Comma 4" xfId="6" xr:uid="{2F429B42-CFE8-4D0F-87F3-2D9336D7F337}"/>
    <cellStyle name="Normal" xfId="0" builtinId="0"/>
    <cellStyle name="Normal 2" xfId="1" xr:uid="{0506F04C-B9DD-4CB3-9750-6D44B9C83D7E}"/>
    <cellStyle name="Normal 3" xfId="3" xr:uid="{B8803927-3296-4D92-BB32-0EF275E911A1}"/>
    <cellStyle name="Normal 4" xfId="5" xr:uid="{3232CCBF-BB13-4783-94BF-9DD7F75AAF22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5"/>
  <sheetViews>
    <sheetView topLeftCell="A7" workbookViewId="0">
      <selection activeCell="L17" sqref="L17"/>
    </sheetView>
  </sheetViews>
  <sheetFormatPr defaultRowHeight="14.4" x14ac:dyDescent="0.3"/>
  <cols>
    <col min="1" max="1" width="3.5546875" customWidth="1"/>
    <col min="2" max="2" width="6.88671875" customWidth="1"/>
    <col min="3" max="3" width="17.77734375" customWidth="1"/>
    <col min="4" max="5" width="13.77734375" customWidth="1"/>
    <col min="6" max="6" width="13.88671875" customWidth="1"/>
    <col min="7" max="7" width="26.5546875" customWidth="1"/>
    <col min="8" max="8" width="35.5546875" customWidth="1"/>
    <col min="9" max="9" width="14" customWidth="1"/>
    <col min="10" max="10" width="13.109375" customWidth="1"/>
    <col min="11" max="11" width="17.21875" customWidth="1"/>
  </cols>
  <sheetData>
    <row r="2" spans="2:11" ht="22.2" customHeight="1" x14ac:dyDescent="0.3">
      <c r="B2" s="1" t="s">
        <v>226</v>
      </c>
      <c r="C2" s="1"/>
      <c r="D2" s="1"/>
      <c r="E2" s="1"/>
      <c r="F2" s="1"/>
      <c r="G2" s="9"/>
    </row>
    <row r="4" spans="2:11" ht="15" thickBot="1" x14ac:dyDescent="0.35"/>
    <row r="5" spans="2:11" ht="31.8" customHeight="1" thickTop="1" thickBot="1" x14ac:dyDescent="0.35">
      <c r="B5" s="3" t="s">
        <v>0</v>
      </c>
      <c r="C5" s="3" t="s">
        <v>1</v>
      </c>
      <c r="D5" s="3" t="s">
        <v>3</v>
      </c>
      <c r="E5" s="3" t="s">
        <v>10</v>
      </c>
      <c r="F5" s="3" t="s">
        <v>8</v>
      </c>
      <c r="G5" s="3" t="s">
        <v>2</v>
      </c>
      <c r="H5" s="3" t="s">
        <v>4</v>
      </c>
      <c r="I5" s="3" t="s">
        <v>7</v>
      </c>
      <c r="J5" s="3" t="s">
        <v>5</v>
      </c>
      <c r="K5" s="3" t="s">
        <v>157</v>
      </c>
    </row>
    <row r="6" spans="2:11" ht="69.599999999999994" customHeight="1" thickTop="1" thickBot="1" x14ac:dyDescent="0.35">
      <c r="B6" s="10" t="s">
        <v>6</v>
      </c>
      <c r="C6" s="16">
        <v>5402316784</v>
      </c>
      <c r="D6" s="10" t="s">
        <v>88</v>
      </c>
      <c r="E6" s="10" t="s">
        <v>89</v>
      </c>
      <c r="F6" s="10">
        <v>23921275944</v>
      </c>
      <c r="G6" s="10" t="s">
        <v>91</v>
      </c>
      <c r="H6" s="10" t="s">
        <v>142</v>
      </c>
      <c r="I6" s="17">
        <v>44844</v>
      </c>
      <c r="J6" s="28">
        <v>46356</v>
      </c>
      <c r="K6" s="29">
        <v>91937.75</v>
      </c>
    </row>
    <row r="7" spans="2:11" ht="69.599999999999994" customHeight="1" thickTop="1" thickBot="1" x14ac:dyDescent="0.35">
      <c r="B7" s="10" t="s">
        <v>11</v>
      </c>
      <c r="C7" s="16">
        <v>5402367741</v>
      </c>
      <c r="D7" s="10" t="s">
        <v>88</v>
      </c>
      <c r="E7" s="10" t="s">
        <v>89</v>
      </c>
      <c r="F7" s="10">
        <v>23921275944</v>
      </c>
      <c r="G7" s="10" t="s">
        <v>206</v>
      </c>
      <c r="H7" s="10" t="s">
        <v>207</v>
      </c>
      <c r="I7" s="17">
        <v>45121</v>
      </c>
      <c r="J7" s="58">
        <v>45291</v>
      </c>
      <c r="K7" s="29">
        <v>30654</v>
      </c>
    </row>
    <row r="8" spans="2:11" ht="55.2" customHeight="1" thickTop="1" thickBot="1" x14ac:dyDescent="0.35">
      <c r="B8" s="2">
        <v>3</v>
      </c>
      <c r="C8" s="31">
        <v>2104005066</v>
      </c>
      <c r="D8" s="2" t="s">
        <v>105</v>
      </c>
      <c r="E8" s="2" t="s">
        <v>106</v>
      </c>
      <c r="F8" s="2">
        <v>6718821449</v>
      </c>
      <c r="G8" s="2" t="s">
        <v>107</v>
      </c>
      <c r="H8" s="20" t="s">
        <v>144</v>
      </c>
      <c r="I8" s="5">
        <v>44852</v>
      </c>
      <c r="J8" s="28">
        <v>46252</v>
      </c>
      <c r="K8" s="29">
        <v>39764.089999999997</v>
      </c>
    </row>
    <row r="9" spans="2:11" ht="32.4" customHeight="1" thickTop="1" thickBot="1" x14ac:dyDescent="0.35">
      <c r="B9" s="2" t="s">
        <v>14</v>
      </c>
      <c r="C9" s="31">
        <v>4101117549</v>
      </c>
      <c r="D9" s="2" t="s">
        <v>90</v>
      </c>
      <c r="E9" s="2" t="s">
        <v>31</v>
      </c>
      <c r="F9" s="2">
        <v>82386143355</v>
      </c>
      <c r="G9" s="2" t="s">
        <v>209</v>
      </c>
      <c r="H9" s="2" t="s">
        <v>208</v>
      </c>
      <c r="I9" s="5">
        <v>45120</v>
      </c>
      <c r="J9" s="59">
        <v>45470</v>
      </c>
      <c r="K9" s="29">
        <v>32412</v>
      </c>
    </row>
    <row r="10" spans="2:11" ht="49.8" customHeight="1" thickTop="1" thickBot="1" x14ac:dyDescent="0.35">
      <c r="B10" s="2" t="s">
        <v>16</v>
      </c>
      <c r="C10" s="31">
        <v>4101130492</v>
      </c>
      <c r="D10" s="2" t="s">
        <v>90</v>
      </c>
      <c r="E10" s="2" t="s">
        <v>31</v>
      </c>
      <c r="F10" s="2">
        <v>82386143355</v>
      </c>
      <c r="G10" s="2" t="s">
        <v>228</v>
      </c>
      <c r="H10" s="2" t="s">
        <v>227</v>
      </c>
      <c r="I10" s="5">
        <v>45244</v>
      </c>
      <c r="J10" s="59">
        <v>45503</v>
      </c>
      <c r="K10" s="29">
        <v>43319.57</v>
      </c>
    </row>
    <row r="11" spans="2:11" ht="35.4" customHeight="1" thickTop="1" thickBot="1" x14ac:dyDescent="0.35">
      <c r="B11" s="2" t="s">
        <v>20</v>
      </c>
      <c r="C11" s="31">
        <v>4101117556</v>
      </c>
      <c r="D11" s="2" t="s">
        <v>90</v>
      </c>
      <c r="E11" s="2" t="s">
        <v>31</v>
      </c>
      <c r="F11" s="2">
        <v>82386143355</v>
      </c>
      <c r="G11" s="2" t="s">
        <v>209</v>
      </c>
      <c r="H11" s="2" t="s">
        <v>208</v>
      </c>
      <c r="I11" s="5">
        <v>45120</v>
      </c>
      <c r="J11" s="59">
        <v>45470</v>
      </c>
      <c r="K11" s="29">
        <v>64824</v>
      </c>
    </row>
    <row r="12" spans="2:11" ht="55.2" customHeight="1" thickTop="1" thickBot="1" x14ac:dyDescent="0.35">
      <c r="B12" s="2" t="s">
        <v>159</v>
      </c>
      <c r="C12" s="31">
        <v>4101054643</v>
      </c>
      <c r="D12" s="2" t="s">
        <v>90</v>
      </c>
      <c r="E12" s="2" t="s">
        <v>31</v>
      </c>
      <c r="F12" s="2">
        <v>82386143355</v>
      </c>
      <c r="G12" s="2" t="s">
        <v>109</v>
      </c>
      <c r="H12" s="2" t="s">
        <v>143</v>
      </c>
      <c r="I12" s="5">
        <v>44893</v>
      </c>
      <c r="J12" s="30">
        <v>45853</v>
      </c>
      <c r="K12" s="29">
        <v>63515.81</v>
      </c>
    </row>
    <row r="13" spans="2:11" ht="48.6" customHeight="1" thickTop="1" thickBot="1" x14ac:dyDescent="0.35">
      <c r="B13" s="2" t="s">
        <v>26</v>
      </c>
      <c r="C13" s="31" t="s">
        <v>210</v>
      </c>
      <c r="D13" s="2" t="s">
        <v>211</v>
      </c>
      <c r="E13" s="2" t="s">
        <v>212</v>
      </c>
      <c r="F13" s="2">
        <v>45157513720</v>
      </c>
      <c r="G13" s="2" t="s">
        <v>213</v>
      </c>
      <c r="H13" s="2" t="s">
        <v>214</v>
      </c>
      <c r="I13" s="5">
        <v>45135</v>
      </c>
      <c r="J13" s="59">
        <v>45530</v>
      </c>
      <c r="K13" s="29">
        <v>3718.2</v>
      </c>
    </row>
    <row r="14" spans="2:11" ht="19.2" customHeight="1" thickTop="1" thickBot="1" x14ac:dyDescent="0.35">
      <c r="B14" s="2"/>
      <c r="C14" s="21" t="s">
        <v>19</v>
      </c>
      <c r="D14" s="22"/>
      <c r="E14" s="22"/>
      <c r="F14" s="22"/>
      <c r="G14" s="22"/>
      <c r="H14" s="22"/>
      <c r="I14" s="22"/>
      <c r="J14" s="22"/>
      <c r="K14" s="48">
        <f>SUM(K6:K13)</f>
        <v>370145.42000000004</v>
      </c>
    </row>
    <row r="15" spans="2:11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4"/>
  <sheetViews>
    <sheetView topLeftCell="A25" workbookViewId="0">
      <selection activeCell="D37" sqref="D37"/>
    </sheetView>
  </sheetViews>
  <sheetFormatPr defaultRowHeight="14.4" x14ac:dyDescent="0.3"/>
  <cols>
    <col min="1" max="1" width="2.21875" customWidth="1"/>
    <col min="2" max="2" width="8.33203125" customWidth="1"/>
    <col min="3" max="3" width="24.77734375" customWidth="1"/>
    <col min="4" max="4" width="17.88671875" customWidth="1"/>
    <col min="5" max="5" width="16.77734375" customWidth="1"/>
    <col min="6" max="6" width="32.5546875" customWidth="1"/>
    <col min="7" max="7" width="13.6640625" customWidth="1"/>
    <col min="8" max="8" width="13.88671875" customWidth="1"/>
    <col min="9" max="9" width="15.44140625" customWidth="1"/>
  </cols>
  <sheetData>
    <row r="2" spans="1:9" ht="19.8" customHeight="1" x14ac:dyDescent="0.3">
      <c r="B2" s="32" t="s">
        <v>223</v>
      </c>
      <c r="C2" s="32"/>
      <c r="D2" s="32"/>
      <c r="E2" s="9"/>
      <c r="F2" s="9"/>
    </row>
    <row r="3" spans="1:9" ht="15" thickBot="1" x14ac:dyDescent="0.35"/>
    <row r="4" spans="1:9" ht="30" thickTop="1" thickBot="1" x14ac:dyDescent="0.35">
      <c r="B4" s="33" t="s">
        <v>0</v>
      </c>
      <c r="C4" s="33" t="s">
        <v>9</v>
      </c>
      <c r="D4" s="33" t="s">
        <v>10</v>
      </c>
      <c r="E4" s="33" t="s">
        <v>158</v>
      </c>
      <c r="F4" s="33" t="s">
        <v>4</v>
      </c>
      <c r="G4" s="33" t="s">
        <v>7</v>
      </c>
      <c r="H4" s="33" t="s">
        <v>5</v>
      </c>
      <c r="I4" s="33" t="s">
        <v>12</v>
      </c>
    </row>
    <row r="5" spans="1:9" ht="63.6" customHeight="1" thickTop="1" thickBot="1" x14ac:dyDescent="0.35">
      <c r="B5" s="10" t="s">
        <v>6</v>
      </c>
      <c r="C5" s="10" t="s">
        <v>274</v>
      </c>
      <c r="D5" s="10" t="s">
        <v>275</v>
      </c>
      <c r="E5" s="43">
        <v>6636.14</v>
      </c>
      <c r="F5" s="11" t="s">
        <v>129</v>
      </c>
      <c r="G5" s="12">
        <v>44562</v>
      </c>
      <c r="H5" s="73">
        <v>45291</v>
      </c>
      <c r="I5" s="13" t="s">
        <v>95</v>
      </c>
    </row>
    <row r="6" spans="1:9" ht="49.8" customHeight="1" thickTop="1" thickBot="1" x14ac:dyDescent="0.35">
      <c r="B6" s="2" t="s">
        <v>11</v>
      </c>
      <c r="C6" s="10" t="s">
        <v>274</v>
      </c>
      <c r="D6" s="2" t="s">
        <v>275</v>
      </c>
      <c r="E6" s="43">
        <v>6636.14</v>
      </c>
      <c r="F6" s="4" t="s">
        <v>108</v>
      </c>
      <c r="G6" s="7">
        <v>42718</v>
      </c>
      <c r="H6" s="12">
        <v>46357</v>
      </c>
      <c r="I6" s="6" t="s">
        <v>15</v>
      </c>
    </row>
    <row r="7" spans="1:9" ht="50.4" customHeight="1" thickTop="1" thickBot="1" x14ac:dyDescent="0.35">
      <c r="B7" s="2" t="s">
        <v>13</v>
      </c>
      <c r="C7" s="2" t="s">
        <v>274</v>
      </c>
      <c r="D7" s="2" t="s">
        <v>276</v>
      </c>
      <c r="E7" s="43">
        <v>6636.14</v>
      </c>
      <c r="F7" s="4" t="s">
        <v>97</v>
      </c>
      <c r="G7" s="7">
        <v>44215</v>
      </c>
      <c r="H7" s="12">
        <v>46041</v>
      </c>
      <c r="I7" s="6" t="s">
        <v>98</v>
      </c>
    </row>
    <row r="8" spans="1:9" ht="45.6" customHeight="1" thickTop="1" thickBot="1" x14ac:dyDescent="0.35">
      <c r="B8" s="2" t="s">
        <v>14</v>
      </c>
      <c r="C8" s="2" t="s">
        <v>274</v>
      </c>
      <c r="D8" s="2" t="s">
        <v>277</v>
      </c>
      <c r="E8" s="43">
        <v>6636.14</v>
      </c>
      <c r="F8" s="4" t="s">
        <v>27</v>
      </c>
      <c r="G8" s="7">
        <v>42481</v>
      </c>
      <c r="H8" s="12">
        <v>45422</v>
      </c>
      <c r="I8" s="6" t="s">
        <v>21</v>
      </c>
    </row>
    <row r="9" spans="1:9" ht="52.8" customHeight="1" thickTop="1" thickBot="1" x14ac:dyDescent="0.35">
      <c r="B9" s="2" t="s">
        <v>16</v>
      </c>
      <c r="C9" s="2" t="s">
        <v>274</v>
      </c>
      <c r="D9" s="2" t="s">
        <v>275</v>
      </c>
      <c r="E9" s="44">
        <v>663.61</v>
      </c>
      <c r="F9" s="4" t="s">
        <v>29</v>
      </c>
      <c r="G9" s="7">
        <v>42083</v>
      </c>
      <c r="H9" s="12">
        <v>45339</v>
      </c>
      <c r="I9" s="6" t="s">
        <v>23</v>
      </c>
    </row>
    <row r="10" spans="1:9" ht="51.6" customHeight="1" thickTop="1" thickBot="1" x14ac:dyDescent="0.35">
      <c r="B10" s="2" t="s">
        <v>20</v>
      </c>
      <c r="C10" s="2" t="s">
        <v>24</v>
      </c>
      <c r="D10" s="2" t="s">
        <v>22</v>
      </c>
      <c r="E10" s="44">
        <v>1327.23</v>
      </c>
      <c r="F10" s="4" t="s">
        <v>28</v>
      </c>
      <c r="G10" s="7">
        <v>42083</v>
      </c>
      <c r="H10" s="12">
        <v>45339</v>
      </c>
      <c r="I10" s="6" t="s">
        <v>25</v>
      </c>
    </row>
    <row r="11" spans="1:9" ht="66" customHeight="1" thickTop="1" thickBot="1" x14ac:dyDescent="0.35">
      <c r="B11" s="2" t="s">
        <v>159</v>
      </c>
      <c r="C11" s="2" t="s">
        <v>160</v>
      </c>
      <c r="D11" s="2" t="s">
        <v>161</v>
      </c>
      <c r="E11" s="44">
        <v>1000</v>
      </c>
      <c r="F11" s="4" t="s">
        <v>162</v>
      </c>
      <c r="G11" s="7">
        <v>44986</v>
      </c>
      <c r="H11" s="73">
        <v>45291</v>
      </c>
      <c r="I11" s="6" t="s">
        <v>163</v>
      </c>
    </row>
    <row r="12" spans="1:9" ht="60" customHeight="1" thickTop="1" thickBot="1" x14ac:dyDescent="0.35">
      <c r="B12" s="2" t="s">
        <v>26</v>
      </c>
      <c r="C12" s="2" t="s">
        <v>182</v>
      </c>
      <c r="D12" s="2" t="s">
        <v>183</v>
      </c>
      <c r="E12" s="44">
        <v>10000</v>
      </c>
      <c r="F12" s="4" t="s">
        <v>185</v>
      </c>
      <c r="G12" s="7">
        <v>45073</v>
      </c>
      <c r="H12" s="7" t="s">
        <v>186</v>
      </c>
      <c r="I12" s="6" t="s">
        <v>184</v>
      </c>
    </row>
    <row r="13" spans="1:9" ht="53.4" customHeight="1" thickTop="1" thickBot="1" x14ac:dyDescent="0.35">
      <c r="B13" s="2" t="s">
        <v>30</v>
      </c>
      <c r="C13" s="2" t="s">
        <v>274</v>
      </c>
      <c r="D13" s="2" t="s">
        <v>278</v>
      </c>
      <c r="E13" s="44">
        <v>6636.14</v>
      </c>
      <c r="F13" s="4" t="s">
        <v>128</v>
      </c>
      <c r="G13" s="7">
        <v>44562</v>
      </c>
      <c r="H13" s="73">
        <v>45291</v>
      </c>
      <c r="I13" s="6" t="s">
        <v>96</v>
      </c>
    </row>
    <row r="14" spans="1:9" ht="66" customHeight="1" thickTop="1" thickBot="1" x14ac:dyDescent="0.35">
      <c r="A14" s="14"/>
      <c r="B14" s="2" t="s">
        <v>32</v>
      </c>
      <c r="C14" s="2" t="s">
        <v>17</v>
      </c>
      <c r="D14" s="2" t="s">
        <v>18</v>
      </c>
      <c r="E14" s="44">
        <v>663.61</v>
      </c>
      <c r="F14" s="2" t="s">
        <v>86</v>
      </c>
      <c r="G14" s="5">
        <v>44106</v>
      </c>
      <c r="H14" s="17">
        <v>45932</v>
      </c>
      <c r="I14" s="6" t="s">
        <v>87</v>
      </c>
    </row>
    <row r="15" spans="1:9" ht="49.8" customHeight="1" thickTop="1" thickBot="1" x14ac:dyDescent="0.35">
      <c r="A15" s="15"/>
      <c r="B15" s="2" t="s">
        <v>33</v>
      </c>
      <c r="C15" s="2" t="s">
        <v>274</v>
      </c>
      <c r="D15" s="2" t="s">
        <v>279</v>
      </c>
      <c r="E15" s="44">
        <v>6636.14</v>
      </c>
      <c r="F15" s="2" t="s">
        <v>94</v>
      </c>
      <c r="G15" s="5">
        <v>44189</v>
      </c>
      <c r="H15" s="17">
        <v>46015</v>
      </c>
      <c r="I15" s="6" t="s">
        <v>93</v>
      </c>
    </row>
    <row r="16" spans="1:9" ht="55.2" customHeight="1" thickTop="1" thickBot="1" x14ac:dyDescent="0.35">
      <c r="A16" s="15"/>
      <c r="B16" s="2" t="s">
        <v>92</v>
      </c>
      <c r="C16" s="2" t="s">
        <v>182</v>
      </c>
      <c r="D16" s="2" t="s">
        <v>183</v>
      </c>
      <c r="E16" s="44">
        <v>10000</v>
      </c>
      <c r="F16" s="4" t="s">
        <v>188</v>
      </c>
      <c r="G16" s="7">
        <v>45073</v>
      </c>
      <c r="H16" s="7" t="s">
        <v>186</v>
      </c>
      <c r="I16" s="6" t="s">
        <v>187</v>
      </c>
    </row>
    <row r="17" spans="1:9" ht="49.2" customHeight="1" thickTop="1" thickBot="1" x14ac:dyDescent="0.35">
      <c r="A17" s="15"/>
      <c r="B17" s="2" t="s">
        <v>99</v>
      </c>
      <c r="C17" s="2" t="s">
        <v>110</v>
      </c>
      <c r="D17" s="2" t="s">
        <v>111</v>
      </c>
      <c r="E17" s="44">
        <v>6636.14</v>
      </c>
      <c r="F17" s="4" t="s">
        <v>126</v>
      </c>
      <c r="G17" s="7">
        <v>43617</v>
      </c>
      <c r="H17" s="12">
        <v>45443</v>
      </c>
      <c r="I17" s="6" t="s">
        <v>127</v>
      </c>
    </row>
    <row r="18" spans="1:9" ht="45" customHeight="1" thickTop="1" thickBot="1" x14ac:dyDescent="0.35">
      <c r="A18" s="15"/>
      <c r="B18" s="2">
        <v>14</v>
      </c>
      <c r="C18" s="2" t="s">
        <v>274</v>
      </c>
      <c r="D18" s="2" t="s">
        <v>275</v>
      </c>
      <c r="E18" s="44">
        <v>4000</v>
      </c>
      <c r="F18" s="4" t="s">
        <v>180</v>
      </c>
      <c r="G18" s="7">
        <v>45017</v>
      </c>
      <c r="H18" s="7">
        <v>46843</v>
      </c>
      <c r="I18" s="6" t="s">
        <v>181</v>
      </c>
    </row>
    <row r="19" spans="1:9" ht="63" customHeight="1" thickTop="1" thickBot="1" x14ac:dyDescent="0.35">
      <c r="A19" s="15"/>
      <c r="B19" s="53" t="s">
        <v>101</v>
      </c>
      <c r="C19" s="2" t="s">
        <v>280</v>
      </c>
      <c r="D19" s="2" t="s">
        <v>31</v>
      </c>
      <c r="E19" s="54">
        <v>3995.08</v>
      </c>
      <c r="F19" s="55" t="s">
        <v>189</v>
      </c>
      <c r="G19" s="56">
        <v>44986</v>
      </c>
      <c r="H19" s="74" t="s">
        <v>190</v>
      </c>
      <c r="I19" s="57" t="s">
        <v>191</v>
      </c>
    </row>
    <row r="20" spans="1:9" ht="49.2" customHeight="1" thickTop="1" thickBot="1" x14ac:dyDescent="0.35">
      <c r="A20" s="15"/>
      <c r="B20" s="2">
        <v>16</v>
      </c>
      <c r="C20" s="2" t="s">
        <v>164</v>
      </c>
      <c r="D20" s="2" t="s">
        <v>165</v>
      </c>
      <c r="E20" s="44">
        <v>10000</v>
      </c>
      <c r="F20" s="4" t="s">
        <v>166</v>
      </c>
      <c r="G20" s="7">
        <v>44984</v>
      </c>
      <c r="H20" s="7">
        <v>45657</v>
      </c>
      <c r="I20" s="6" t="s">
        <v>167</v>
      </c>
    </row>
    <row r="21" spans="1:9" ht="63.6" customHeight="1" thickTop="1" thickBot="1" x14ac:dyDescent="0.35">
      <c r="A21" s="15"/>
      <c r="B21" s="53" t="s">
        <v>229</v>
      </c>
      <c r="C21" s="53" t="s">
        <v>274</v>
      </c>
      <c r="D21" s="53" t="s">
        <v>281</v>
      </c>
      <c r="E21" s="54">
        <v>5397</v>
      </c>
      <c r="F21" s="55" t="s">
        <v>230</v>
      </c>
      <c r="G21" s="56">
        <v>45189</v>
      </c>
      <c r="H21" s="56">
        <v>45306</v>
      </c>
      <c r="I21" s="57" t="s">
        <v>231</v>
      </c>
    </row>
    <row r="22" spans="1:9" ht="48.6" customHeight="1" thickTop="1" thickBot="1" x14ac:dyDescent="0.35">
      <c r="A22" s="15"/>
      <c r="B22" s="2">
        <v>18</v>
      </c>
      <c r="C22" s="2" t="s">
        <v>233</v>
      </c>
      <c r="D22" s="2" t="s">
        <v>131</v>
      </c>
      <c r="E22" s="44">
        <v>663.61</v>
      </c>
      <c r="F22" s="4" t="s">
        <v>133</v>
      </c>
      <c r="G22" s="7">
        <v>44562</v>
      </c>
      <c r="H22" s="73">
        <v>45291</v>
      </c>
      <c r="I22" s="6" t="s">
        <v>132</v>
      </c>
    </row>
    <row r="23" spans="1:9" ht="58.2" customHeight="1" thickTop="1" thickBot="1" x14ac:dyDescent="0.35">
      <c r="A23" s="15"/>
      <c r="B23" s="2">
        <v>19</v>
      </c>
      <c r="C23" s="2" t="s">
        <v>233</v>
      </c>
      <c r="D23" s="2" t="s">
        <v>131</v>
      </c>
      <c r="E23" s="44">
        <v>663.61</v>
      </c>
      <c r="F23" s="4" t="s">
        <v>134</v>
      </c>
      <c r="G23" s="7">
        <v>44562</v>
      </c>
      <c r="H23" s="73">
        <v>45291</v>
      </c>
      <c r="I23" s="6" t="s">
        <v>135</v>
      </c>
    </row>
    <row r="24" spans="1:9" ht="58.2" customHeight="1" thickTop="1" thickBot="1" x14ac:dyDescent="0.35">
      <c r="A24" s="15"/>
      <c r="B24" s="2">
        <v>20</v>
      </c>
      <c r="C24" s="2" t="s">
        <v>233</v>
      </c>
      <c r="D24" s="2" t="s">
        <v>131</v>
      </c>
      <c r="E24" s="44">
        <v>10000</v>
      </c>
      <c r="F24" s="4" t="s">
        <v>232</v>
      </c>
      <c r="G24" s="7">
        <v>45279</v>
      </c>
      <c r="H24" s="12">
        <v>45303</v>
      </c>
      <c r="I24" s="6" t="s">
        <v>234</v>
      </c>
    </row>
    <row r="25" spans="1:9" ht="49.8" customHeight="1" thickTop="1" thickBot="1" x14ac:dyDescent="0.35">
      <c r="A25" s="15"/>
      <c r="B25" s="2">
        <v>21</v>
      </c>
      <c r="C25" s="2" t="s">
        <v>168</v>
      </c>
      <c r="D25" s="2" t="s">
        <v>169</v>
      </c>
      <c r="E25" s="44">
        <v>1000</v>
      </c>
      <c r="F25" s="4" t="s">
        <v>175</v>
      </c>
      <c r="G25" s="7">
        <v>44930</v>
      </c>
      <c r="H25" s="7">
        <v>45657</v>
      </c>
      <c r="I25" s="6" t="s">
        <v>170</v>
      </c>
    </row>
    <row r="26" spans="1:9" ht="49.8" customHeight="1" thickTop="1" thickBot="1" x14ac:dyDescent="0.35">
      <c r="A26" s="15"/>
      <c r="B26" s="2">
        <v>22</v>
      </c>
      <c r="C26" s="2" t="s">
        <v>171</v>
      </c>
      <c r="D26" s="2" t="s">
        <v>172</v>
      </c>
      <c r="E26" s="44">
        <v>504.56</v>
      </c>
      <c r="F26" s="4" t="s">
        <v>174</v>
      </c>
      <c r="G26" s="7">
        <v>44929</v>
      </c>
      <c r="H26" s="7">
        <v>45657</v>
      </c>
      <c r="I26" s="6" t="s">
        <v>173</v>
      </c>
    </row>
    <row r="27" spans="1:9" ht="49.8" customHeight="1" thickTop="1" thickBot="1" x14ac:dyDescent="0.35">
      <c r="A27" s="15"/>
      <c r="B27" s="2">
        <v>23</v>
      </c>
      <c r="C27" s="2" t="s">
        <v>136</v>
      </c>
      <c r="D27" s="2" t="s">
        <v>137</v>
      </c>
      <c r="E27" s="44">
        <v>6636.14</v>
      </c>
      <c r="F27" s="4" t="s">
        <v>138</v>
      </c>
      <c r="G27" s="7">
        <v>44774</v>
      </c>
      <c r="H27" s="12">
        <v>46600</v>
      </c>
      <c r="I27" s="6" t="s">
        <v>139</v>
      </c>
    </row>
    <row r="28" spans="1:9" ht="49.8" customHeight="1" thickTop="1" thickBot="1" x14ac:dyDescent="0.35">
      <c r="A28" s="15"/>
      <c r="B28" s="2">
        <v>24</v>
      </c>
      <c r="C28" s="2" t="s">
        <v>274</v>
      </c>
      <c r="D28" s="2" t="s">
        <v>275</v>
      </c>
      <c r="E28" s="44">
        <v>663.61</v>
      </c>
      <c r="F28" s="4" t="s">
        <v>140</v>
      </c>
      <c r="G28" s="7">
        <v>44774</v>
      </c>
      <c r="H28" s="12">
        <v>45870</v>
      </c>
      <c r="I28" s="6" t="s">
        <v>141</v>
      </c>
    </row>
    <row r="29" spans="1:9" ht="54" customHeight="1" thickTop="1" thickBot="1" x14ac:dyDescent="0.35">
      <c r="A29" s="15"/>
      <c r="B29" s="2">
        <v>25</v>
      </c>
      <c r="C29" s="2" t="s">
        <v>176</v>
      </c>
      <c r="D29" s="2" t="s">
        <v>177</v>
      </c>
      <c r="E29" s="43">
        <v>1000</v>
      </c>
      <c r="F29" s="4" t="s">
        <v>178</v>
      </c>
      <c r="G29" s="7">
        <v>44986</v>
      </c>
      <c r="H29" s="7">
        <v>45657</v>
      </c>
      <c r="I29" s="6" t="s">
        <v>179</v>
      </c>
    </row>
    <row r="30" spans="1:9" ht="23.4" customHeight="1" thickTop="1" thickBot="1" x14ac:dyDescent="0.35">
      <c r="B30" s="2"/>
      <c r="C30" s="2"/>
      <c r="D30" s="2"/>
      <c r="E30" s="2"/>
      <c r="F30" s="2"/>
      <c r="G30" s="7"/>
      <c r="H30" s="7"/>
      <c r="I30" s="6"/>
    </row>
    <row r="31" spans="1:9" ht="20.399999999999999" customHeight="1" thickTop="1" thickBot="1" x14ac:dyDescent="0.35">
      <c r="B31" s="2"/>
      <c r="C31" s="25" t="s">
        <v>19</v>
      </c>
      <c r="D31" s="23"/>
      <c r="E31" s="45">
        <f>SUM(E5:E30)</f>
        <v>114631.04000000001</v>
      </c>
      <c r="F31" s="2"/>
      <c r="G31" s="7"/>
      <c r="H31" s="7"/>
      <c r="I31" s="6"/>
    </row>
    <row r="32" spans="1:9" ht="15" thickTop="1" x14ac:dyDescent="0.3"/>
    <row r="33" spans="5:5" x14ac:dyDescent="0.3">
      <c r="E33" s="63"/>
    </row>
    <row r="34" spans="5:5" x14ac:dyDescent="0.3">
      <c r="E34" s="6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F051-9D5F-40C8-879B-76D6BE8BED0D}">
  <dimension ref="B2:J10"/>
  <sheetViews>
    <sheetView workbookViewId="0">
      <selection activeCell="C14" sqref="C14"/>
    </sheetView>
  </sheetViews>
  <sheetFormatPr defaultRowHeight="14.4" x14ac:dyDescent="0.3"/>
  <cols>
    <col min="2" max="2" width="8.33203125" customWidth="1"/>
    <col min="3" max="3" width="26.21875" customWidth="1"/>
    <col min="4" max="4" width="17.88671875" customWidth="1"/>
    <col min="5" max="5" width="15.5546875" customWidth="1"/>
    <col min="6" max="6" width="16.21875" customWidth="1"/>
    <col min="7" max="7" width="26.6640625" customWidth="1"/>
    <col min="8" max="8" width="16" customWidth="1"/>
    <col min="9" max="9" width="15.109375" customWidth="1"/>
    <col min="10" max="10" width="17.6640625" customWidth="1"/>
  </cols>
  <sheetData>
    <row r="2" spans="2:10" ht="19.8" customHeight="1" x14ac:dyDescent="0.3">
      <c r="B2" s="18" t="s">
        <v>224</v>
      </c>
      <c r="C2" s="18"/>
      <c r="D2" s="18"/>
      <c r="E2" s="8"/>
      <c r="F2" s="9"/>
      <c r="G2" s="9"/>
    </row>
    <row r="3" spans="2:10" ht="15" thickBot="1" x14ac:dyDescent="0.35"/>
    <row r="4" spans="2:10" ht="30" thickTop="1" thickBot="1" x14ac:dyDescent="0.35">
      <c r="B4" s="19" t="s">
        <v>0</v>
      </c>
      <c r="C4" s="19" t="s">
        <v>102</v>
      </c>
      <c r="D4" s="19" t="s">
        <v>10</v>
      </c>
      <c r="E4" s="19" t="s">
        <v>8</v>
      </c>
      <c r="F4" s="19" t="s">
        <v>158</v>
      </c>
      <c r="G4" s="19" t="s">
        <v>4</v>
      </c>
      <c r="H4" s="19" t="s">
        <v>7</v>
      </c>
      <c r="I4" s="19" t="s">
        <v>5</v>
      </c>
      <c r="J4" s="19" t="s">
        <v>12</v>
      </c>
    </row>
    <row r="5" spans="2:10" ht="15" customHeight="1" thickTop="1" thickBot="1" x14ac:dyDescent="0.35">
      <c r="B5" s="10"/>
      <c r="C5" s="10"/>
      <c r="D5" s="10"/>
      <c r="E5" s="10"/>
      <c r="F5" s="60"/>
      <c r="G5" s="11"/>
      <c r="H5" s="12"/>
      <c r="I5" s="64"/>
      <c r="J5" s="13"/>
    </row>
    <row r="6" spans="2:10" ht="33" customHeight="1" thickTop="1" thickBot="1" x14ac:dyDescent="0.35">
      <c r="B6" s="2" t="s">
        <v>6</v>
      </c>
      <c r="C6" s="10" t="s">
        <v>215</v>
      </c>
      <c r="D6" s="10" t="s">
        <v>216</v>
      </c>
      <c r="E6" s="10">
        <v>63214615893</v>
      </c>
      <c r="F6" s="46">
        <v>15120</v>
      </c>
      <c r="G6" s="11" t="s">
        <v>217</v>
      </c>
      <c r="H6" s="7">
        <v>45126</v>
      </c>
      <c r="I6" s="61">
        <v>45291</v>
      </c>
      <c r="J6" s="13" t="s">
        <v>218</v>
      </c>
    </row>
    <row r="7" spans="2:10" ht="33" customHeight="1" thickTop="1" thickBot="1" x14ac:dyDescent="0.35">
      <c r="B7" s="2" t="s">
        <v>11</v>
      </c>
      <c r="C7" s="10" t="s">
        <v>103</v>
      </c>
      <c r="D7" s="10" t="s">
        <v>104</v>
      </c>
      <c r="E7" s="10">
        <v>69608914212</v>
      </c>
      <c r="F7" s="46">
        <v>64000</v>
      </c>
      <c r="G7" s="11" t="s">
        <v>219</v>
      </c>
      <c r="H7" s="7">
        <v>45135</v>
      </c>
      <c r="I7" s="62">
        <v>45657</v>
      </c>
      <c r="J7" s="13" t="s">
        <v>220</v>
      </c>
    </row>
    <row r="8" spans="2:10" ht="24" customHeight="1" thickTop="1" thickBot="1" x14ac:dyDescent="0.35">
      <c r="B8" s="2"/>
      <c r="C8" s="2"/>
      <c r="D8" s="2"/>
      <c r="E8" s="2"/>
      <c r="F8" s="2"/>
      <c r="G8" s="2"/>
      <c r="H8" s="7"/>
      <c r="I8" s="7"/>
      <c r="J8" s="6"/>
    </row>
    <row r="9" spans="2:10" ht="20.399999999999999" customHeight="1" thickTop="1" thickBot="1" x14ac:dyDescent="0.35">
      <c r="B9" s="2"/>
      <c r="C9" s="24" t="s">
        <v>19</v>
      </c>
      <c r="D9" s="23"/>
      <c r="E9" s="23"/>
      <c r="F9" s="34">
        <f>SUM(F5:F8)-F5</f>
        <v>79120</v>
      </c>
      <c r="G9" s="2"/>
      <c r="H9" s="7"/>
      <c r="I9" s="7"/>
      <c r="J9" s="6"/>
    </row>
    <row r="10" spans="2:10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705D-2947-4B30-8936-33FB4109DF5E}">
  <dimension ref="A1:G80"/>
  <sheetViews>
    <sheetView topLeftCell="A76" zoomScaleNormal="100" workbookViewId="0">
      <selection activeCell="I10" sqref="I10"/>
    </sheetView>
  </sheetViews>
  <sheetFormatPr defaultRowHeight="13.2" x14ac:dyDescent="0.25"/>
  <cols>
    <col min="1" max="1" width="7.5546875" style="26" customWidth="1"/>
    <col min="2" max="2" width="23.21875" style="26" customWidth="1"/>
    <col min="3" max="3" width="17.21875" style="82" customWidth="1"/>
    <col min="4" max="4" width="66.88671875" style="26" customWidth="1"/>
    <col min="5" max="5" width="15.88671875" style="26" customWidth="1"/>
    <col min="6" max="6" width="13.5546875" style="26" customWidth="1"/>
    <col min="7" max="7" width="9" style="26" customWidth="1"/>
    <col min="8" max="256" width="8.88671875" style="26"/>
    <col min="257" max="257" width="9.109375" style="26" customWidth="1"/>
    <col min="258" max="258" width="30.33203125" style="26" customWidth="1"/>
    <col min="259" max="259" width="38" style="26" customWidth="1"/>
    <col min="260" max="260" width="72.88671875" style="26" customWidth="1"/>
    <col min="261" max="261" width="24.88671875" style="26" customWidth="1"/>
    <col min="262" max="262" width="19.88671875" style="26" customWidth="1"/>
    <col min="263" max="263" width="10" style="26" customWidth="1"/>
    <col min="264" max="512" width="8.88671875" style="26"/>
    <col min="513" max="513" width="9.109375" style="26" customWidth="1"/>
    <col min="514" max="514" width="30.33203125" style="26" customWidth="1"/>
    <col min="515" max="515" width="38" style="26" customWidth="1"/>
    <col min="516" max="516" width="72.88671875" style="26" customWidth="1"/>
    <col min="517" max="517" width="24.88671875" style="26" customWidth="1"/>
    <col min="518" max="518" width="19.88671875" style="26" customWidth="1"/>
    <col min="519" max="519" width="10" style="26" customWidth="1"/>
    <col min="520" max="768" width="8.88671875" style="26"/>
    <col min="769" max="769" width="9.109375" style="26" customWidth="1"/>
    <col min="770" max="770" width="30.33203125" style="26" customWidth="1"/>
    <col min="771" max="771" width="38" style="26" customWidth="1"/>
    <col min="772" max="772" width="72.88671875" style="26" customWidth="1"/>
    <col min="773" max="773" width="24.88671875" style="26" customWidth="1"/>
    <col min="774" max="774" width="19.88671875" style="26" customWidth="1"/>
    <col min="775" max="775" width="10" style="26" customWidth="1"/>
    <col min="776" max="1024" width="8.88671875" style="26"/>
    <col min="1025" max="1025" width="9.109375" style="26" customWidth="1"/>
    <col min="1026" max="1026" width="30.33203125" style="26" customWidth="1"/>
    <col min="1027" max="1027" width="38" style="26" customWidth="1"/>
    <col min="1028" max="1028" width="72.88671875" style="26" customWidth="1"/>
    <col min="1029" max="1029" width="24.88671875" style="26" customWidth="1"/>
    <col min="1030" max="1030" width="19.88671875" style="26" customWidth="1"/>
    <col min="1031" max="1031" width="10" style="26" customWidth="1"/>
    <col min="1032" max="1280" width="8.88671875" style="26"/>
    <col min="1281" max="1281" width="9.109375" style="26" customWidth="1"/>
    <col min="1282" max="1282" width="30.33203125" style="26" customWidth="1"/>
    <col min="1283" max="1283" width="38" style="26" customWidth="1"/>
    <col min="1284" max="1284" width="72.88671875" style="26" customWidth="1"/>
    <col min="1285" max="1285" width="24.88671875" style="26" customWidth="1"/>
    <col min="1286" max="1286" width="19.88671875" style="26" customWidth="1"/>
    <col min="1287" max="1287" width="10" style="26" customWidth="1"/>
    <col min="1288" max="1536" width="8.88671875" style="26"/>
    <col min="1537" max="1537" width="9.109375" style="26" customWidth="1"/>
    <col min="1538" max="1538" width="30.33203125" style="26" customWidth="1"/>
    <col min="1539" max="1539" width="38" style="26" customWidth="1"/>
    <col min="1540" max="1540" width="72.88671875" style="26" customWidth="1"/>
    <col min="1541" max="1541" width="24.88671875" style="26" customWidth="1"/>
    <col min="1542" max="1542" width="19.88671875" style="26" customWidth="1"/>
    <col min="1543" max="1543" width="10" style="26" customWidth="1"/>
    <col min="1544" max="1792" width="8.88671875" style="26"/>
    <col min="1793" max="1793" width="9.109375" style="26" customWidth="1"/>
    <col min="1794" max="1794" width="30.33203125" style="26" customWidth="1"/>
    <col min="1795" max="1795" width="38" style="26" customWidth="1"/>
    <col min="1796" max="1796" width="72.88671875" style="26" customWidth="1"/>
    <col min="1797" max="1797" width="24.88671875" style="26" customWidth="1"/>
    <col min="1798" max="1798" width="19.88671875" style="26" customWidth="1"/>
    <col min="1799" max="1799" width="10" style="26" customWidth="1"/>
    <col min="1800" max="2048" width="8.88671875" style="26"/>
    <col min="2049" max="2049" width="9.109375" style="26" customWidth="1"/>
    <col min="2050" max="2050" width="30.33203125" style="26" customWidth="1"/>
    <col min="2051" max="2051" width="38" style="26" customWidth="1"/>
    <col min="2052" max="2052" width="72.88671875" style="26" customWidth="1"/>
    <col min="2053" max="2053" width="24.88671875" style="26" customWidth="1"/>
    <col min="2054" max="2054" width="19.88671875" style="26" customWidth="1"/>
    <col min="2055" max="2055" width="10" style="26" customWidth="1"/>
    <col min="2056" max="2304" width="8.88671875" style="26"/>
    <col min="2305" max="2305" width="9.109375" style="26" customWidth="1"/>
    <col min="2306" max="2306" width="30.33203125" style="26" customWidth="1"/>
    <col min="2307" max="2307" width="38" style="26" customWidth="1"/>
    <col min="2308" max="2308" width="72.88671875" style="26" customWidth="1"/>
    <col min="2309" max="2309" width="24.88671875" style="26" customWidth="1"/>
    <col min="2310" max="2310" width="19.88671875" style="26" customWidth="1"/>
    <col min="2311" max="2311" width="10" style="26" customWidth="1"/>
    <col min="2312" max="2560" width="8.88671875" style="26"/>
    <col min="2561" max="2561" width="9.109375" style="26" customWidth="1"/>
    <col min="2562" max="2562" width="30.33203125" style="26" customWidth="1"/>
    <col min="2563" max="2563" width="38" style="26" customWidth="1"/>
    <col min="2564" max="2564" width="72.88671875" style="26" customWidth="1"/>
    <col min="2565" max="2565" width="24.88671875" style="26" customWidth="1"/>
    <col min="2566" max="2566" width="19.88671875" style="26" customWidth="1"/>
    <col min="2567" max="2567" width="10" style="26" customWidth="1"/>
    <col min="2568" max="2816" width="8.88671875" style="26"/>
    <col min="2817" max="2817" width="9.109375" style="26" customWidth="1"/>
    <col min="2818" max="2818" width="30.33203125" style="26" customWidth="1"/>
    <col min="2819" max="2819" width="38" style="26" customWidth="1"/>
    <col min="2820" max="2820" width="72.88671875" style="26" customWidth="1"/>
    <col min="2821" max="2821" width="24.88671875" style="26" customWidth="1"/>
    <col min="2822" max="2822" width="19.88671875" style="26" customWidth="1"/>
    <col min="2823" max="2823" width="10" style="26" customWidth="1"/>
    <col min="2824" max="3072" width="8.88671875" style="26"/>
    <col min="3073" max="3073" width="9.109375" style="26" customWidth="1"/>
    <col min="3074" max="3074" width="30.33203125" style="26" customWidth="1"/>
    <col min="3075" max="3075" width="38" style="26" customWidth="1"/>
    <col min="3076" max="3076" width="72.88671875" style="26" customWidth="1"/>
    <col min="3077" max="3077" width="24.88671875" style="26" customWidth="1"/>
    <col min="3078" max="3078" width="19.88671875" style="26" customWidth="1"/>
    <col min="3079" max="3079" width="10" style="26" customWidth="1"/>
    <col min="3080" max="3328" width="8.88671875" style="26"/>
    <col min="3329" max="3329" width="9.109375" style="26" customWidth="1"/>
    <col min="3330" max="3330" width="30.33203125" style="26" customWidth="1"/>
    <col min="3331" max="3331" width="38" style="26" customWidth="1"/>
    <col min="3332" max="3332" width="72.88671875" style="26" customWidth="1"/>
    <col min="3333" max="3333" width="24.88671875" style="26" customWidth="1"/>
    <col min="3334" max="3334" width="19.88671875" style="26" customWidth="1"/>
    <col min="3335" max="3335" width="10" style="26" customWidth="1"/>
    <col min="3336" max="3584" width="8.88671875" style="26"/>
    <col min="3585" max="3585" width="9.109375" style="26" customWidth="1"/>
    <col min="3586" max="3586" width="30.33203125" style="26" customWidth="1"/>
    <col min="3587" max="3587" width="38" style="26" customWidth="1"/>
    <col min="3588" max="3588" width="72.88671875" style="26" customWidth="1"/>
    <col min="3589" max="3589" width="24.88671875" style="26" customWidth="1"/>
    <col min="3590" max="3590" width="19.88671875" style="26" customWidth="1"/>
    <col min="3591" max="3591" width="10" style="26" customWidth="1"/>
    <col min="3592" max="3840" width="8.88671875" style="26"/>
    <col min="3841" max="3841" width="9.109375" style="26" customWidth="1"/>
    <col min="3842" max="3842" width="30.33203125" style="26" customWidth="1"/>
    <col min="3843" max="3843" width="38" style="26" customWidth="1"/>
    <col min="3844" max="3844" width="72.88671875" style="26" customWidth="1"/>
    <col min="3845" max="3845" width="24.88671875" style="26" customWidth="1"/>
    <col min="3846" max="3846" width="19.88671875" style="26" customWidth="1"/>
    <col min="3847" max="3847" width="10" style="26" customWidth="1"/>
    <col min="3848" max="4096" width="8.88671875" style="26"/>
    <col min="4097" max="4097" width="9.109375" style="26" customWidth="1"/>
    <col min="4098" max="4098" width="30.33203125" style="26" customWidth="1"/>
    <col min="4099" max="4099" width="38" style="26" customWidth="1"/>
    <col min="4100" max="4100" width="72.88671875" style="26" customWidth="1"/>
    <col min="4101" max="4101" width="24.88671875" style="26" customWidth="1"/>
    <col min="4102" max="4102" width="19.88671875" style="26" customWidth="1"/>
    <col min="4103" max="4103" width="10" style="26" customWidth="1"/>
    <col min="4104" max="4352" width="8.88671875" style="26"/>
    <col min="4353" max="4353" width="9.109375" style="26" customWidth="1"/>
    <col min="4354" max="4354" width="30.33203125" style="26" customWidth="1"/>
    <col min="4355" max="4355" width="38" style="26" customWidth="1"/>
    <col min="4356" max="4356" width="72.88671875" style="26" customWidth="1"/>
    <col min="4357" max="4357" width="24.88671875" style="26" customWidth="1"/>
    <col min="4358" max="4358" width="19.88671875" style="26" customWidth="1"/>
    <col min="4359" max="4359" width="10" style="26" customWidth="1"/>
    <col min="4360" max="4608" width="8.88671875" style="26"/>
    <col min="4609" max="4609" width="9.109375" style="26" customWidth="1"/>
    <col min="4610" max="4610" width="30.33203125" style="26" customWidth="1"/>
    <col min="4611" max="4611" width="38" style="26" customWidth="1"/>
    <col min="4612" max="4612" width="72.88671875" style="26" customWidth="1"/>
    <col min="4613" max="4613" width="24.88671875" style="26" customWidth="1"/>
    <col min="4614" max="4614" width="19.88671875" style="26" customWidth="1"/>
    <col min="4615" max="4615" width="10" style="26" customWidth="1"/>
    <col min="4616" max="4864" width="8.88671875" style="26"/>
    <col min="4865" max="4865" width="9.109375" style="26" customWidth="1"/>
    <col min="4866" max="4866" width="30.33203125" style="26" customWidth="1"/>
    <col min="4867" max="4867" width="38" style="26" customWidth="1"/>
    <col min="4868" max="4868" width="72.88671875" style="26" customWidth="1"/>
    <col min="4869" max="4869" width="24.88671875" style="26" customWidth="1"/>
    <col min="4870" max="4870" width="19.88671875" style="26" customWidth="1"/>
    <col min="4871" max="4871" width="10" style="26" customWidth="1"/>
    <col min="4872" max="5120" width="8.88671875" style="26"/>
    <col min="5121" max="5121" width="9.109375" style="26" customWidth="1"/>
    <col min="5122" max="5122" width="30.33203125" style="26" customWidth="1"/>
    <col min="5123" max="5123" width="38" style="26" customWidth="1"/>
    <col min="5124" max="5124" width="72.88671875" style="26" customWidth="1"/>
    <col min="5125" max="5125" width="24.88671875" style="26" customWidth="1"/>
    <col min="5126" max="5126" width="19.88671875" style="26" customWidth="1"/>
    <col min="5127" max="5127" width="10" style="26" customWidth="1"/>
    <col min="5128" max="5376" width="8.88671875" style="26"/>
    <col min="5377" max="5377" width="9.109375" style="26" customWidth="1"/>
    <col min="5378" max="5378" width="30.33203125" style="26" customWidth="1"/>
    <col min="5379" max="5379" width="38" style="26" customWidth="1"/>
    <col min="5380" max="5380" width="72.88671875" style="26" customWidth="1"/>
    <col min="5381" max="5381" width="24.88671875" style="26" customWidth="1"/>
    <col min="5382" max="5382" width="19.88671875" style="26" customWidth="1"/>
    <col min="5383" max="5383" width="10" style="26" customWidth="1"/>
    <col min="5384" max="5632" width="8.88671875" style="26"/>
    <col min="5633" max="5633" width="9.109375" style="26" customWidth="1"/>
    <col min="5634" max="5634" width="30.33203125" style="26" customWidth="1"/>
    <col min="5635" max="5635" width="38" style="26" customWidth="1"/>
    <col min="5636" max="5636" width="72.88671875" style="26" customWidth="1"/>
    <col min="5637" max="5637" width="24.88671875" style="26" customWidth="1"/>
    <col min="5638" max="5638" width="19.88671875" style="26" customWidth="1"/>
    <col min="5639" max="5639" width="10" style="26" customWidth="1"/>
    <col min="5640" max="5888" width="8.88671875" style="26"/>
    <col min="5889" max="5889" width="9.109375" style="26" customWidth="1"/>
    <col min="5890" max="5890" width="30.33203125" style="26" customWidth="1"/>
    <col min="5891" max="5891" width="38" style="26" customWidth="1"/>
    <col min="5892" max="5892" width="72.88671875" style="26" customWidth="1"/>
    <col min="5893" max="5893" width="24.88671875" style="26" customWidth="1"/>
    <col min="5894" max="5894" width="19.88671875" style="26" customWidth="1"/>
    <col min="5895" max="5895" width="10" style="26" customWidth="1"/>
    <col min="5896" max="6144" width="8.88671875" style="26"/>
    <col min="6145" max="6145" width="9.109375" style="26" customWidth="1"/>
    <col min="6146" max="6146" width="30.33203125" style="26" customWidth="1"/>
    <col min="6147" max="6147" width="38" style="26" customWidth="1"/>
    <col min="6148" max="6148" width="72.88671875" style="26" customWidth="1"/>
    <col min="6149" max="6149" width="24.88671875" style="26" customWidth="1"/>
    <col min="6150" max="6150" width="19.88671875" style="26" customWidth="1"/>
    <col min="6151" max="6151" width="10" style="26" customWidth="1"/>
    <col min="6152" max="6400" width="8.88671875" style="26"/>
    <col min="6401" max="6401" width="9.109375" style="26" customWidth="1"/>
    <col min="6402" max="6402" width="30.33203125" style="26" customWidth="1"/>
    <col min="6403" max="6403" width="38" style="26" customWidth="1"/>
    <col min="6404" max="6404" width="72.88671875" style="26" customWidth="1"/>
    <col min="6405" max="6405" width="24.88671875" style="26" customWidth="1"/>
    <col min="6406" max="6406" width="19.88671875" style="26" customWidth="1"/>
    <col min="6407" max="6407" width="10" style="26" customWidth="1"/>
    <col min="6408" max="6656" width="8.88671875" style="26"/>
    <col min="6657" max="6657" width="9.109375" style="26" customWidth="1"/>
    <col min="6658" max="6658" width="30.33203125" style="26" customWidth="1"/>
    <col min="6659" max="6659" width="38" style="26" customWidth="1"/>
    <col min="6660" max="6660" width="72.88671875" style="26" customWidth="1"/>
    <col min="6661" max="6661" width="24.88671875" style="26" customWidth="1"/>
    <col min="6662" max="6662" width="19.88671875" style="26" customWidth="1"/>
    <col min="6663" max="6663" width="10" style="26" customWidth="1"/>
    <col min="6664" max="6912" width="8.88671875" style="26"/>
    <col min="6913" max="6913" width="9.109375" style="26" customWidth="1"/>
    <col min="6914" max="6914" width="30.33203125" style="26" customWidth="1"/>
    <col min="6915" max="6915" width="38" style="26" customWidth="1"/>
    <col min="6916" max="6916" width="72.88671875" style="26" customWidth="1"/>
    <col min="6917" max="6917" width="24.88671875" style="26" customWidth="1"/>
    <col min="6918" max="6918" width="19.88671875" style="26" customWidth="1"/>
    <col min="6919" max="6919" width="10" style="26" customWidth="1"/>
    <col min="6920" max="7168" width="8.88671875" style="26"/>
    <col min="7169" max="7169" width="9.109375" style="26" customWidth="1"/>
    <col min="7170" max="7170" width="30.33203125" style="26" customWidth="1"/>
    <col min="7171" max="7171" width="38" style="26" customWidth="1"/>
    <col min="7172" max="7172" width="72.88671875" style="26" customWidth="1"/>
    <col min="7173" max="7173" width="24.88671875" style="26" customWidth="1"/>
    <col min="7174" max="7174" width="19.88671875" style="26" customWidth="1"/>
    <col min="7175" max="7175" width="10" style="26" customWidth="1"/>
    <col min="7176" max="7424" width="8.88671875" style="26"/>
    <col min="7425" max="7425" width="9.109375" style="26" customWidth="1"/>
    <col min="7426" max="7426" width="30.33203125" style="26" customWidth="1"/>
    <col min="7427" max="7427" width="38" style="26" customWidth="1"/>
    <col min="7428" max="7428" width="72.88671875" style="26" customWidth="1"/>
    <col min="7429" max="7429" width="24.88671875" style="26" customWidth="1"/>
    <col min="7430" max="7430" width="19.88671875" style="26" customWidth="1"/>
    <col min="7431" max="7431" width="10" style="26" customWidth="1"/>
    <col min="7432" max="7680" width="8.88671875" style="26"/>
    <col min="7681" max="7681" width="9.109375" style="26" customWidth="1"/>
    <col min="7682" max="7682" width="30.33203125" style="26" customWidth="1"/>
    <col min="7683" max="7683" width="38" style="26" customWidth="1"/>
    <col min="7684" max="7684" width="72.88671875" style="26" customWidth="1"/>
    <col min="7685" max="7685" width="24.88671875" style="26" customWidth="1"/>
    <col min="7686" max="7686" width="19.88671875" style="26" customWidth="1"/>
    <col min="7687" max="7687" width="10" style="26" customWidth="1"/>
    <col min="7688" max="7936" width="8.88671875" style="26"/>
    <col min="7937" max="7937" width="9.109375" style="26" customWidth="1"/>
    <col min="7938" max="7938" width="30.33203125" style="26" customWidth="1"/>
    <col min="7939" max="7939" width="38" style="26" customWidth="1"/>
    <col min="7940" max="7940" width="72.88671875" style="26" customWidth="1"/>
    <col min="7941" max="7941" width="24.88671875" style="26" customWidth="1"/>
    <col min="7942" max="7942" width="19.88671875" style="26" customWidth="1"/>
    <col min="7943" max="7943" width="10" style="26" customWidth="1"/>
    <col min="7944" max="8192" width="8.88671875" style="26"/>
    <col min="8193" max="8193" width="9.109375" style="26" customWidth="1"/>
    <col min="8194" max="8194" width="30.33203125" style="26" customWidth="1"/>
    <col min="8195" max="8195" width="38" style="26" customWidth="1"/>
    <col min="8196" max="8196" width="72.88671875" style="26" customWidth="1"/>
    <col min="8197" max="8197" width="24.88671875" style="26" customWidth="1"/>
    <col min="8198" max="8198" width="19.88671875" style="26" customWidth="1"/>
    <col min="8199" max="8199" width="10" style="26" customWidth="1"/>
    <col min="8200" max="8448" width="8.88671875" style="26"/>
    <col min="8449" max="8449" width="9.109375" style="26" customWidth="1"/>
    <col min="8450" max="8450" width="30.33203125" style="26" customWidth="1"/>
    <col min="8451" max="8451" width="38" style="26" customWidth="1"/>
    <col min="8452" max="8452" width="72.88671875" style="26" customWidth="1"/>
    <col min="8453" max="8453" width="24.88671875" style="26" customWidth="1"/>
    <col min="8454" max="8454" width="19.88671875" style="26" customWidth="1"/>
    <col min="8455" max="8455" width="10" style="26" customWidth="1"/>
    <col min="8456" max="8704" width="8.88671875" style="26"/>
    <col min="8705" max="8705" width="9.109375" style="26" customWidth="1"/>
    <col min="8706" max="8706" width="30.33203125" style="26" customWidth="1"/>
    <col min="8707" max="8707" width="38" style="26" customWidth="1"/>
    <col min="8708" max="8708" width="72.88671875" style="26" customWidth="1"/>
    <col min="8709" max="8709" width="24.88671875" style="26" customWidth="1"/>
    <col min="8710" max="8710" width="19.88671875" style="26" customWidth="1"/>
    <col min="8711" max="8711" width="10" style="26" customWidth="1"/>
    <col min="8712" max="8960" width="8.88671875" style="26"/>
    <col min="8961" max="8961" width="9.109375" style="26" customWidth="1"/>
    <col min="8962" max="8962" width="30.33203125" style="26" customWidth="1"/>
    <col min="8963" max="8963" width="38" style="26" customWidth="1"/>
    <col min="8964" max="8964" width="72.88671875" style="26" customWidth="1"/>
    <col min="8965" max="8965" width="24.88671875" style="26" customWidth="1"/>
    <col min="8966" max="8966" width="19.88671875" style="26" customWidth="1"/>
    <col min="8967" max="8967" width="10" style="26" customWidth="1"/>
    <col min="8968" max="9216" width="8.88671875" style="26"/>
    <col min="9217" max="9217" width="9.109375" style="26" customWidth="1"/>
    <col min="9218" max="9218" width="30.33203125" style="26" customWidth="1"/>
    <col min="9219" max="9219" width="38" style="26" customWidth="1"/>
    <col min="9220" max="9220" width="72.88671875" style="26" customWidth="1"/>
    <col min="9221" max="9221" width="24.88671875" style="26" customWidth="1"/>
    <col min="9222" max="9222" width="19.88671875" style="26" customWidth="1"/>
    <col min="9223" max="9223" width="10" style="26" customWidth="1"/>
    <col min="9224" max="9472" width="8.88671875" style="26"/>
    <col min="9473" max="9473" width="9.109375" style="26" customWidth="1"/>
    <col min="9474" max="9474" width="30.33203125" style="26" customWidth="1"/>
    <col min="9475" max="9475" width="38" style="26" customWidth="1"/>
    <col min="9476" max="9476" width="72.88671875" style="26" customWidth="1"/>
    <col min="9477" max="9477" width="24.88671875" style="26" customWidth="1"/>
    <col min="9478" max="9478" width="19.88671875" style="26" customWidth="1"/>
    <col min="9479" max="9479" width="10" style="26" customWidth="1"/>
    <col min="9480" max="9728" width="8.88671875" style="26"/>
    <col min="9729" max="9729" width="9.109375" style="26" customWidth="1"/>
    <col min="9730" max="9730" width="30.33203125" style="26" customWidth="1"/>
    <col min="9731" max="9731" width="38" style="26" customWidth="1"/>
    <col min="9732" max="9732" width="72.88671875" style="26" customWidth="1"/>
    <col min="9733" max="9733" width="24.88671875" style="26" customWidth="1"/>
    <col min="9734" max="9734" width="19.88671875" style="26" customWidth="1"/>
    <col min="9735" max="9735" width="10" style="26" customWidth="1"/>
    <col min="9736" max="9984" width="8.88671875" style="26"/>
    <col min="9985" max="9985" width="9.109375" style="26" customWidth="1"/>
    <col min="9986" max="9986" width="30.33203125" style="26" customWidth="1"/>
    <col min="9987" max="9987" width="38" style="26" customWidth="1"/>
    <col min="9988" max="9988" width="72.88671875" style="26" customWidth="1"/>
    <col min="9989" max="9989" width="24.88671875" style="26" customWidth="1"/>
    <col min="9990" max="9990" width="19.88671875" style="26" customWidth="1"/>
    <col min="9991" max="9991" width="10" style="26" customWidth="1"/>
    <col min="9992" max="10240" width="8.88671875" style="26"/>
    <col min="10241" max="10241" width="9.109375" style="26" customWidth="1"/>
    <col min="10242" max="10242" width="30.33203125" style="26" customWidth="1"/>
    <col min="10243" max="10243" width="38" style="26" customWidth="1"/>
    <col min="10244" max="10244" width="72.88671875" style="26" customWidth="1"/>
    <col min="10245" max="10245" width="24.88671875" style="26" customWidth="1"/>
    <col min="10246" max="10246" width="19.88671875" style="26" customWidth="1"/>
    <col min="10247" max="10247" width="10" style="26" customWidth="1"/>
    <col min="10248" max="10496" width="8.88671875" style="26"/>
    <col min="10497" max="10497" width="9.109375" style="26" customWidth="1"/>
    <col min="10498" max="10498" width="30.33203125" style="26" customWidth="1"/>
    <col min="10499" max="10499" width="38" style="26" customWidth="1"/>
    <col min="10500" max="10500" width="72.88671875" style="26" customWidth="1"/>
    <col min="10501" max="10501" width="24.88671875" style="26" customWidth="1"/>
    <col min="10502" max="10502" width="19.88671875" style="26" customWidth="1"/>
    <col min="10503" max="10503" width="10" style="26" customWidth="1"/>
    <col min="10504" max="10752" width="8.88671875" style="26"/>
    <col min="10753" max="10753" width="9.109375" style="26" customWidth="1"/>
    <col min="10754" max="10754" width="30.33203125" style="26" customWidth="1"/>
    <col min="10755" max="10755" width="38" style="26" customWidth="1"/>
    <col min="10756" max="10756" width="72.88671875" style="26" customWidth="1"/>
    <col min="10757" max="10757" width="24.88671875" style="26" customWidth="1"/>
    <col min="10758" max="10758" width="19.88671875" style="26" customWidth="1"/>
    <col min="10759" max="10759" width="10" style="26" customWidth="1"/>
    <col min="10760" max="11008" width="8.88671875" style="26"/>
    <col min="11009" max="11009" width="9.109375" style="26" customWidth="1"/>
    <col min="11010" max="11010" width="30.33203125" style="26" customWidth="1"/>
    <col min="11011" max="11011" width="38" style="26" customWidth="1"/>
    <col min="11012" max="11012" width="72.88671875" style="26" customWidth="1"/>
    <col min="11013" max="11013" width="24.88671875" style="26" customWidth="1"/>
    <col min="11014" max="11014" width="19.88671875" style="26" customWidth="1"/>
    <col min="11015" max="11015" width="10" style="26" customWidth="1"/>
    <col min="11016" max="11264" width="8.88671875" style="26"/>
    <col min="11265" max="11265" width="9.109375" style="26" customWidth="1"/>
    <col min="11266" max="11266" width="30.33203125" style="26" customWidth="1"/>
    <col min="11267" max="11267" width="38" style="26" customWidth="1"/>
    <col min="11268" max="11268" width="72.88671875" style="26" customWidth="1"/>
    <col min="11269" max="11269" width="24.88671875" style="26" customWidth="1"/>
    <col min="11270" max="11270" width="19.88671875" style="26" customWidth="1"/>
    <col min="11271" max="11271" width="10" style="26" customWidth="1"/>
    <col min="11272" max="11520" width="8.88671875" style="26"/>
    <col min="11521" max="11521" width="9.109375" style="26" customWidth="1"/>
    <col min="11522" max="11522" width="30.33203125" style="26" customWidth="1"/>
    <col min="11523" max="11523" width="38" style="26" customWidth="1"/>
    <col min="11524" max="11524" width="72.88671875" style="26" customWidth="1"/>
    <col min="11525" max="11525" width="24.88671875" style="26" customWidth="1"/>
    <col min="11526" max="11526" width="19.88671875" style="26" customWidth="1"/>
    <col min="11527" max="11527" width="10" style="26" customWidth="1"/>
    <col min="11528" max="11776" width="8.88671875" style="26"/>
    <col min="11777" max="11777" width="9.109375" style="26" customWidth="1"/>
    <col min="11778" max="11778" width="30.33203125" style="26" customWidth="1"/>
    <col min="11779" max="11779" width="38" style="26" customWidth="1"/>
    <col min="11780" max="11780" width="72.88671875" style="26" customWidth="1"/>
    <col min="11781" max="11781" width="24.88671875" style="26" customWidth="1"/>
    <col min="11782" max="11782" width="19.88671875" style="26" customWidth="1"/>
    <col min="11783" max="11783" width="10" style="26" customWidth="1"/>
    <col min="11784" max="12032" width="8.88671875" style="26"/>
    <col min="12033" max="12033" width="9.109375" style="26" customWidth="1"/>
    <col min="12034" max="12034" width="30.33203125" style="26" customWidth="1"/>
    <col min="12035" max="12035" width="38" style="26" customWidth="1"/>
    <col min="12036" max="12036" width="72.88671875" style="26" customWidth="1"/>
    <col min="12037" max="12037" width="24.88671875" style="26" customWidth="1"/>
    <col min="12038" max="12038" width="19.88671875" style="26" customWidth="1"/>
    <col min="12039" max="12039" width="10" style="26" customWidth="1"/>
    <col min="12040" max="12288" width="8.88671875" style="26"/>
    <col min="12289" max="12289" width="9.109375" style="26" customWidth="1"/>
    <col min="12290" max="12290" width="30.33203125" style="26" customWidth="1"/>
    <col min="12291" max="12291" width="38" style="26" customWidth="1"/>
    <col min="12292" max="12292" width="72.88671875" style="26" customWidth="1"/>
    <col min="12293" max="12293" width="24.88671875" style="26" customWidth="1"/>
    <col min="12294" max="12294" width="19.88671875" style="26" customWidth="1"/>
    <col min="12295" max="12295" width="10" style="26" customWidth="1"/>
    <col min="12296" max="12544" width="8.88671875" style="26"/>
    <col min="12545" max="12545" width="9.109375" style="26" customWidth="1"/>
    <col min="12546" max="12546" width="30.33203125" style="26" customWidth="1"/>
    <col min="12547" max="12547" width="38" style="26" customWidth="1"/>
    <col min="12548" max="12548" width="72.88671875" style="26" customWidth="1"/>
    <col min="12549" max="12549" width="24.88671875" style="26" customWidth="1"/>
    <col min="12550" max="12550" width="19.88671875" style="26" customWidth="1"/>
    <col min="12551" max="12551" width="10" style="26" customWidth="1"/>
    <col min="12552" max="12800" width="8.88671875" style="26"/>
    <col min="12801" max="12801" width="9.109375" style="26" customWidth="1"/>
    <col min="12802" max="12802" width="30.33203125" style="26" customWidth="1"/>
    <col min="12803" max="12803" width="38" style="26" customWidth="1"/>
    <col min="12804" max="12804" width="72.88671875" style="26" customWidth="1"/>
    <col min="12805" max="12805" width="24.88671875" style="26" customWidth="1"/>
    <col min="12806" max="12806" width="19.88671875" style="26" customWidth="1"/>
    <col min="12807" max="12807" width="10" style="26" customWidth="1"/>
    <col min="12808" max="13056" width="8.88671875" style="26"/>
    <col min="13057" max="13057" width="9.109375" style="26" customWidth="1"/>
    <col min="13058" max="13058" width="30.33203125" style="26" customWidth="1"/>
    <col min="13059" max="13059" width="38" style="26" customWidth="1"/>
    <col min="13060" max="13060" width="72.88671875" style="26" customWidth="1"/>
    <col min="13061" max="13061" width="24.88671875" style="26" customWidth="1"/>
    <col min="13062" max="13062" width="19.88671875" style="26" customWidth="1"/>
    <col min="13063" max="13063" width="10" style="26" customWidth="1"/>
    <col min="13064" max="13312" width="8.88671875" style="26"/>
    <col min="13313" max="13313" width="9.109375" style="26" customWidth="1"/>
    <col min="13314" max="13314" width="30.33203125" style="26" customWidth="1"/>
    <col min="13315" max="13315" width="38" style="26" customWidth="1"/>
    <col min="13316" max="13316" width="72.88671875" style="26" customWidth="1"/>
    <col min="13317" max="13317" width="24.88671875" style="26" customWidth="1"/>
    <col min="13318" max="13318" width="19.88671875" style="26" customWidth="1"/>
    <col min="13319" max="13319" width="10" style="26" customWidth="1"/>
    <col min="13320" max="13568" width="8.88671875" style="26"/>
    <col min="13569" max="13569" width="9.109375" style="26" customWidth="1"/>
    <col min="13570" max="13570" width="30.33203125" style="26" customWidth="1"/>
    <col min="13571" max="13571" width="38" style="26" customWidth="1"/>
    <col min="13572" max="13572" width="72.88671875" style="26" customWidth="1"/>
    <col min="13573" max="13573" width="24.88671875" style="26" customWidth="1"/>
    <col min="13574" max="13574" width="19.88671875" style="26" customWidth="1"/>
    <col min="13575" max="13575" width="10" style="26" customWidth="1"/>
    <col min="13576" max="13824" width="8.88671875" style="26"/>
    <col min="13825" max="13825" width="9.109375" style="26" customWidth="1"/>
    <col min="13826" max="13826" width="30.33203125" style="26" customWidth="1"/>
    <col min="13827" max="13827" width="38" style="26" customWidth="1"/>
    <col min="13828" max="13828" width="72.88671875" style="26" customWidth="1"/>
    <col min="13829" max="13829" width="24.88671875" style="26" customWidth="1"/>
    <col min="13830" max="13830" width="19.88671875" style="26" customWidth="1"/>
    <col min="13831" max="13831" width="10" style="26" customWidth="1"/>
    <col min="13832" max="14080" width="8.88671875" style="26"/>
    <col min="14081" max="14081" width="9.109375" style="26" customWidth="1"/>
    <col min="14082" max="14082" width="30.33203125" style="26" customWidth="1"/>
    <col min="14083" max="14083" width="38" style="26" customWidth="1"/>
    <col min="14084" max="14084" width="72.88671875" style="26" customWidth="1"/>
    <col min="14085" max="14085" width="24.88671875" style="26" customWidth="1"/>
    <col min="14086" max="14086" width="19.88671875" style="26" customWidth="1"/>
    <col min="14087" max="14087" width="10" style="26" customWidth="1"/>
    <col min="14088" max="14336" width="8.88671875" style="26"/>
    <col min="14337" max="14337" width="9.109375" style="26" customWidth="1"/>
    <col min="14338" max="14338" width="30.33203125" style="26" customWidth="1"/>
    <col min="14339" max="14339" width="38" style="26" customWidth="1"/>
    <col min="14340" max="14340" width="72.88671875" style="26" customWidth="1"/>
    <col min="14341" max="14341" width="24.88671875" style="26" customWidth="1"/>
    <col min="14342" max="14342" width="19.88671875" style="26" customWidth="1"/>
    <col min="14343" max="14343" width="10" style="26" customWidth="1"/>
    <col min="14344" max="14592" width="8.88671875" style="26"/>
    <col min="14593" max="14593" width="9.109375" style="26" customWidth="1"/>
    <col min="14594" max="14594" width="30.33203125" style="26" customWidth="1"/>
    <col min="14595" max="14595" width="38" style="26" customWidth="1"/>
    <col min="14596" max="14596" width="72.88671875" style="26" customWidth="1"/>
    <col min="14597" max="14597" width="24.88671875" style="26" customWidth="1"/>
    <col min="14598" max="14598" width="19.88671875" style="26" customWidth="1"/>
    <col min="14599" max="14599" width="10" style="26" customWidth="1"/>
    <col min="14600" max="14848" width="8.88671875" style="26"/>
    <col min="14849" max="14849" width="9.109375" style="26" customWidth="1"/>
    <col min="14850" max="14850" width="30.33203125" style="26" customWidth="1"/>
    <col min="14851" max="14851" width="38" style="26" customWidth="1"/>
    <col min="14852" max="14852" width="72.88671875" style="26" customWidth="1"/>
    <col min="14853" max="14853" width="24.88671875" style="26" customWidth="1"/>
    <col min="14854" max="14854" width="19.88671875" style="26" customWidth="1"/>
    <col min="14855" max="14855" width="10" style="26" customWidth="1"/>
    <col min="14856" max="15104" width="8.88671875" style="26"/>
    <col min="15105" max="15105" width="9.109375" style="26" customWidth="1"/>
    <col min="15106" max="15106" width="30.33203125" style="26" customWidth="1"/>
    <col min="15107" max="15107" width="38" style="26" customWidth="1"/>
    <col min="15108" max="15108" width="72.88671875" style="26" customWidth="1"/>
    <col min="15109" max="15109" width="24.88671875" style="26" customWidth="1"/>
    <col min="15110" max="15110" width="19.88671875" style="26" customWidth="1"/>
    <col min="15111" max="15111" width="10" style="26" customWidth="1"/>
    <col min="15112" max="15360" width="8.88671875" style="26"/>
    <col min="15361" max="15361" width="9.109375" style="26" customWidth="1"/>
    <col min="15362" max="15362" width="30.33203125" style="26" customWidth="1"/>
    <col min="15363" max="15363" width="38" style="26" customWidth="1"/>
    <col min="15364" max="15364" width="72.88671875" style="26" customWidth="1"/>
    <col min="15365" max="15365" width="24.88671875" style="26" customWidth="1"/>
    <col min="15366" max="15366" width="19.88671875" style="26" customWidth="1"/>
    <col min="15367" max="15367" width="10" style="26" customWidth="1"/>
    <col min="15368" max="15616" width="8.88671875" style="26"/>
    <col min="15617" max="15617" width="9.109375" style="26" customWidth="1"/>
    <col min="15618" max="15618" width="30.33203125" style="26" customWidth="1"/>
    <col min="15619" max="15619" width="38" style="26" customWidth="1"/>
    <col min="15620" max="15620" width="72.88671875" style="26" customWidth="1"/>
    <col min="15621" max="15621" width="24.88671875" style="26" customWidth="1"/>
    <col min="15622" max="15622" width="19.88671875" style="26" customWidth="1"/>
    <col min="15623" max="15623" width="10" style="26" customWidth="1"/>
    <col min="15624" max="15872" width="8.88671875" style="26"/>
    <col min="15873" max="15873" width="9.109375" style="26" customWidth="1"/>
    <col min="15874" max="15874" width="30.33203125" style="26" customWidth="1"/>
    <col min="15875" max="15875" width="38" style="26" customWidth="1"/>
    <col min="15876" max="15876" width="72.88671875" style="26" customWidth="1"/>
    <col min="15877" max="15877" width="24.88671875" style="26" customWidth="1"/>
    <col min="15878" max="15878" width="19.88671875" style="26" customWidth="1"/>
    <col min="15879" max="15879" width="10" style="26" customWidth="1"/>
    <col min="15880" max="16128" width="8.88671875" style="26"/>
    <col min="16129" max="16129" width="9.109375" style="26" customWidth="1"/>
    <col min="16130" max="16130" width="30.33203125" style="26" customWidth="1"/>
    <col min="16131" max="16131" width="38" style="26" customWidth="1"/>
    <col min="16132" max="16132" width="72.88671875" style="26" customWidth="1"/>
    <col min="16133" max="16133" width="24.88671875" style="26" customWidth="1"/>
    <col min="16134" max="16134" width="19.88671875" style="26" customWidth="1"/>
    <col min="16135" max="16135" width="10" style="26" customWidth="1"/>
    <col min="16136" max="16384" width="8.88671875" style="26"/>
  </cols>
  <sheetData>
    <row r="1" spans="1:7" ht="13.8" customHeight="1" x14ac:dyDescent="0.3">
      <c r="A1"/>
      <c r="B1"/>
      <c r="C1" s="79"/>
      <c r="D1"/>
      <c r="E1"/>
      <c r="F1"/>
      <c r="G1"/>
    </row>
    <row r="2" spans="1:7" ht="25.8" hidden="1" customHeight="1" x14ac:dyDescent="0.3">
      <c r="A2"/>
      <c r="B2"/>
      <c r="C2" s="79"/>
      <c r="D2"/>
      <c r="E2"/>
      <c r="F2"/>
      <c r="G2"/>
    </row>
    <row r="3" spans="1:7" ht="30.6" customHeight="1" x14ac:dyDescent="0.25">
      <c r="A3" s="89" t="s">
        <v>221</v>
      </c>
      <c r="B3" s="90"/>
      <c r="C3" s="90"/>
      <c r="D3" s="90"/>
      <c r="E3" s="90"/>
      <c r="F3" s="90"/>
      <c r="G3" s="90"/>
    </row>
    <row r="4" spans="1:7" ht="30.6" customHeight="1" x14ac:dyDescent="0.25">
      <c r="A4" s="65" t="s">
        <v>222</v>
      </c>
      <c r="B4" s="65" t="s">
        <v>34</v>
      </c>
      <c r="C4" s="65" t="s">
        <v>35</v>
      </c>
      <c r="D4" s="65" t="s">
        <v>36</v>
      </c>
      <c r="E4" s="66" t="s">
        <v>37</v>
      </c>
      <c r="F4" s="65" t="s">
        <v>205</v>
      </c>
      <c r="G4" s="65" t="s">
        <v>38</v>
      </c>
    </row>
    <row r="5" spans="1:7" ht="15.6" x14ac:dyDescent="0.3">
      <c r="A5" s="67">
        <v>1</v>
      </c>
      <c r="B5" s="68" t="s">
        <v>100</v>
      </c>
      <c r="C5" s="80"/>
      <c r="D5" s="67" t="s">
        <v>41</v>
      </c>
      <c r="E5" s="76">
        <v>3517.54</v>
      </c>
      <c r="F5" s="76">
        <v>3517.54</v>
      </c>
      <c r="G5" s="69">
        <v>12</v>
      </c>
    </row>
    <row r="6" spans="1:7" ht="15.6" x14ac:dyDescent="0.25">
      <c r="A6" s="67">
        <v>2</v>
      </c>
      <c r="B6" s="70" t="s">
        <v>40</v>
      </c>
      <c r="C6" s="69"/>
      <c r="D6" s="67" t="s">
        <v>41</v>
      </c>
      <c r="E6" s="77">
        <v>2400.9499999999998</v>
      </c>
      <c r="F6" s="77">
        <v>2400.9499999999998</v>
      </c>
      <c r="G6" s="69">
        <v>12</v>
      </c>
    </row>
    <row r="7" spans="1:7" ht="15.6" x14ac:dyDescent="0.25">
      <c r="A7" s="67">
        <v>3</v>
      </c>
      <c r="B7" s="70" t="s">
        <v>42</v>
      </c>
      <c r="C7" s="69"/>
      <c r="D7" s="67" t="s">
        <v>43</v>
      </c>
      <c r="E7" s="77">
        <v>1901.82</v>
      </c>
      <c r="F7" s="77">
        <v>1901.82</v>
      </c>
      <c r="G7" s="69">
        <v>12</v>
      </c>
    </row>
    <row r="8" spans="1:7" ht="15.6" x14ac:dyDescent="0.25">
      <c r="A8" s="67">
        <v>4</v>
      </c>
      <c r="B8" s="70" t="s">
        <v>45</v>
      </c>
      <c r="C8" s="69"/>
      <c r="D8" s="67" t="s">
        <v>41</v>
      </c>
      <c r="E8" s="77">
        <v>1590.14</v>
      </c>
      <c r="F8" s="77">
        <v>1590.14</v>
      </c>
      <c r="G8" s="69">
        <v>12</v>
      </c>
    </row>
    <row r="9" spans="1:7" ht="15.6" x14ac:dyDescent="0.25">
      <c r="A9" s="67">
        <v>5</v>
      </c>
      <c r="B9" s="70" t="s">
        <v>46</v>
      </c>
      <c r="C9" s="69"/>
      <c r="D9" s="67" t="s">
        <v>39</v>
      </c>
      <c r="E9" s="77">
        <v>1292.0999999999999</v>
      </c>
      <c r="F9" s="77">
        <v>1292.0999999999999</v>
      </c>
      <c r="G9" s="69">
        <v>12</v>
      </c>
    </row>
    <row r="10" spans="1:7" ht="15.6" x14ac:dyDescent="0.25">
      <c r="A10" s="67">
        <v>6</v>
      </c>
      <c r="B10" s="70" t="s">
        <v>47</v>
      </c>
      <c r="C10" s="69"/>
      <c r="D10" s="67" t="s">
        <v>39</v>
      </c>
      <c r="E10" s="77">
        <v>1163.49</v>
      </c>
      <c r="F10" s="77">
        <v>1163.49</v>
      </c>
      <c r="G10" s="69">
        <v>12</v>
      </c>
    </row>
    <row r="11" spans="1:7" ht="15.6" x14ac:dyDescent="0.25">
      <c r="A11" s="67">
        <v>7</v>
      </c>
      <c r="B11" s="70" t="s">
        <v>48</v>
      </c>
      <c r="C11" s="69"/>
      <c r="D11" s="67" t="s">
        <v>44</v>
      </c>
      <c r="E11" s="77">
        <v>1053.17</v>
      </c>
      <c r="F11" s="77">
        <v>1053.17</v>
      </c>
      <c r="G11" s="69">
        <v>12</v>
      </c>
    </row>
    <row r="12" spans="1:7" ht="15.6" x14ac:dyDescent="0.25">
      <c r="A12" s="67">
        <v>8</v>
      </c>
      <c r="B12" s="70" t="s">
        <v>49</v>
      </c>
      <c r="C12" s="69"/>
      <c r="D12" s="67" t="s">
        <v>44</v>
      </c>
      <c r="E12" s="77">
        <v>1006.45</v>
      </c>
      <c r="F12" s="77">
        <v>1006.45</v>
      </c>
      <c r="G12" s="69">
        <v>12</v>
      </c>
    </row>
    <row r="13" spans="1:7" ht="15.6" x14ac:dyDescent="0.3">
      <c r="A13" s="67">
        <v>9</v>
      </c>
      <c r="B13" s="68" t="s">
        <v>112</v>
      </c>
      <c r="C13" s="80"/>
      <c r="D13" s="67" t="s">
        <v>44</v>
      </c>
      <c r="E13" s="76">
        <v>997.74</v>
      </c>
      <c r="F13" s="76">
        <v>997.74</v>
      </c>
      <c r="G13" s="69">
        <v>12</v>
      </c>
    </row>
    <row r="14" spans="1:7" ht="15.6" x14ac:dyDescent="0.3">
      <c r="A14" s="67">
        <v>10</v>
      </c>
      <c r="B14" s="68" t="s">
        <v>113</v>
      </c>
      <c r="C14" s="80"/>
      <c r="D14" s="67" t="s">
        <v>41</v>
      </c>
      <c r="E14" s="76">
        <v>761.69</v>
      </c>
      <c r="F14" s="76">
        <v>761.69</v>
      </c>
      <c r="G14" s="69">
        <v>12</v>
      </c>
    </row>
    <row r="15" spans="1:7" ht="15.6" x14ac:dyDescent="0.25">
      <c r="A15" s="67">
        <v>11</v>
      </c>
      <c r="B15" s="70" t="s">
        <v>50</v>
      </c>
      <c r="C15" s="69"/>
      <c r="D15" s="67" t="s">
        <v>44</v>
      </c>
      <c r="E15" s="77">
        <v>722.02</v>
      </c>
      <c r="F15" s="77">
        <v>722.02</v>
      </c>
      <c r="G15" s="69">
        <v>12</v>
      </c>
    </row>
    <row r="16" spans="1:7" ht="15.6" x14ac:dyDescent="0.3">
      <c r="A16" s="67">
        <v>12</v>
      </c>
      <c r="B16" s="70" t="s">
        <v>114</v>
      </c>
      <c r="C16" s="80"/>
      <c r="D16" s="67" t="s">
        <v>115</v>
      </c>
      <c r="E16" s="76">
        <v>566.88</v>
      </c>
      <c r="F16" s="76">
        <v>566.88</v>
      </c>
      <c r="G16" s="69">
        <v>12</v>
      </c>
    </row>
    <row r="17" spans="1:7" ht="15.6" x14ac:dyDescent="0.25">
      <c r="A17" s="67">
        <v>13</v>
      </c>
      <c r="B17" s="70" t="s">
        <v>51</v>
      </c>
      <c r="C17" s="69"/>
      <c r="D17" s="67" t="s">
        <v>41</v>
      </c>
      <c r="E17" s="77">
        <v>635.20000000000005</v>
      </c>
      <c r="F17" s="77">
        <v>635.20000000000005</v>
      </c>
      <c r="G17" s="69">
        <v>12</v>
      </c>
    </row>
    <row r="18" spans="1:7" ht="15.6" x14ac:dyDescent="0.25">
      <c r="A18" s="67">
        <v>14</v>
      </c>
      <c r="B18" s="70" t="s">
        <v>52</v>
      </c>
      <c r="C18" s="69"/>
      <c r="D18" s="67" t="s">
        <v>39</v>
      </c>
      <c r="E18" s="77">
        <v>620.29</v>
      </c>
      <c r="F18" s="77">
        <v>620.29</v>
      </c>
      <c r="G18" s="69">
        <v>12</v>
      </c>
    </row>
    <row r="19" spans="1:7" ht="15.6" x14ac:dyDescent="0.3">
      <c r="A19" s="67">
        <v>15</v>
      </c>
      <c r="B19" s="68" t="s">
        <v>116</v>
      </c>
      <c r="C19" s="80"/>
      <c r="D19" s="67" t="s">
        <v>39</v>
      </c>
      <c r="E19" s="76">
        <v>45.14</v>
      </c>
      <c r="F19" s="76">
        <v>45.14</v>
      </c>
      <c r="G19" s="69">
        <v>12</v>
      </c>
    </row>
    <row r="20" spans="1:7" ht="15.6" x14ac:dyDescent="0.3">
      <c r="A20" s="67">
        <v>16</v>
      </c>
      <c r="B20" s="68" t="s">
        <v>117</v>
      </c>
      <c r="C20" s="80"/>
      <c r="D20" s="67" t="s">
        <v>44</v>
      </c>
      <c r="E20" s="76">
        <v>538.4</v>
      </c>
      <c r="F20" s="76">
        <v>538.4</v>
      </c>
      <c r="G20" s="69">
        <v>12</v>
      </c>
    </row>
    <row r="21" spans="1:7" ht="15.6" x14ac:dyDescent="0.25">
      <c r="A21" s="67">
        <v>17</v>
      </c>
      <c r="B21" s="70" t="s">
        <v>54</v>
      </c>
      <c r="C21" s="69"/>
      <c r="D21" s="67" t="s">
        <v>55</v>
      </c>
      <c r="E21" s="77">
        <v>530.89</v>
      </c>
      <c r="F21" s="77">
        <v>530.89</v>
      </c>
      <c r="G21" s="69">
        <v>12</v>
      </c>
    </row>
    <row r="22" spans="1:7" ht="15.6" x14ac:dyDescent="0.3">
      <c r="A22" s="67">
        <v>18</v>
      </c>
      <c r="B22" s="68" t="s">
        <v>118</v>
      </c>
      <c r="C22" s="80"/>
      <c r="D22" s="67" t="s">
        <v>44</v>
      </c>
      <c r="E22" s="76">
        <v>525.83000000000004</v>
      </c>
      <c r="F22" s="76">
        <v>525.83000000000004</v>
      </c>
      <c r="G22" s="69">
        <v>12</v>
      </c>
    </row>
    <row r="23" spans="1:7" ht="15.6" x14ac:dyDescent="0.3">
      <c r="A23" s="67">
        <v>19</v>
      </c>
      <c r="B23" s="68" t="s">
        <v>192</v>
      </c>
      <c r="C23" s="80"/>
      <c r="D23" s="67" t="s">
        <v>44</v>
      </c>
      <c r="E23" s="76">
        <v>506.2</v>
      </c>
      <c r="F23" s="76">
        <v>506.2</v>
      </c>
      <c r="G23" s="69">
        <v>12</v>
      </c>
    </row>
    <row r="24" spans="1:7" ht="15.6" x14ac:dyDescent="0.25">
      <c r="A24" s="67">
        <v>20</v>
      </c>
      <c r="B24" s="70" t="s">
        <v>56</v>
      </c>
      <c r="C24" s="69"/>
      <c r="D24" s="67" t="s">
        <v>39</v>
      </c>
      <c r="E24" s="77">
        <v>492.03</v>
      </c>
      <c r="F24" s="77">
        <v>492.03</v>
      </c>
      <c r="G24" s="69">
        <v>12</v>
      </c>
    </row>
    <row r="25" spans="1:7" ht="15.6" x14ac:dyDescent="0.3">
      <c r="A25" s="67">
        <v>21</v>
      </c>
      <c r="B25" s="68" t="s">
        <v>119</v>
      </c>
      <c r="C25" s="80"/>
      <c r="D25" s="67" t="s">
        <v>44</v>
      </c>
      <c r="E25" s="76">
        <v>436.04</v>
      </c>
      <c r="F25" s="76">
        <v>436.04</v>
      </c>
      <c r="G25" s="69">
        <v>12</v>
      </c>
    </row>
    <row r="26" spans="1:7" ht="15.6" x14ac:dyDescent="0.3">
      <c r="A26" s="67">
        <v>22</v>
      </c>
      <c r="B26" s="68" t="s">
        <v>193</v>
      </c>
      <c r="C26" s="80"/>
      <c r="D26" s="67" t="s">
        <v>44</v>
      </c>
      <c r="E26" s="76">
        <v>435.81</v>
      </c>
      <c r="F26" s="76">
        <v>435.81</v>
      </c>
      <c r="G26" s="69">
        <v>12</v>
      </c>
    </row>
    <row r="27" spans="1:7" ht="15.6" x14ac:dyDescent="0.25">
      <c r="A27" s="67">
        <v>23</v>
      </c>
      <c r="B27" s="70" t="s">
        <v>57</v>
      </c>
      <c r="C27" s="69"/>
      <c r="D27" s="67" t="s">
        <v>39</v>
      </c>
      <c r="E27" s="77">
        <v>379.79</v>
      </c>
      <c r="F27" s="77">
        <v>379.79</v>
      </c>
      <c r="G27" s="69">
        <v>12</v>
      </c>
    </row>
    <row r="28" spans="1:7" ht="15.6" x14ac:dyDescent="0.25">
      <c r="A28" s="67">
        <v>24</v>
      </c>
      <c r="B28" s="70" t="s">
        <v>58</v>
      </c>
      <c r="C28" s="69"/>
      <c r="D28" s="67" t="s">
        <v>44</v>
      </c>
      <c r="E28" s="77">
        <v>348.39</v>
      </c>
      <c r="F28" s="77">
        <v>348.39</v>
      </c>
      <c r="G28" s="69">
        <v>12</v>
      </c>
    </row>
    <row r="29" spans="1:7" ht="15.6" x14ac:dyDescent="0.25">
      <c r="A29" s="67">
        <v>25</v>
      </c>
      <c r="B29" s="70" t="s">
        <v>59</v>
      </c>
      <c r="C29" s="69"/>
      <c r="D29" s="67" t="s">
        <v>60</v>
      </c>
      <c r="E29" s="77">
        <v>325.38</v>
      </c>
      <c r="F29" s="77">
        <v>325.38</v>
      </c>
      <c r="G29" s="69">
        <v>12</v>
      </c>
    </row>
    <row r="30" spans="1:7" ht="15.6" x14ac:dyDescent="0.3">
      <c r="A30" s="67">
        <v>26</v>
      </c>
      <c r="B30" s="68" t="s">
        <v>120</v>
      </c>
      <c r="C30" s="80"/>
      <c r="D30" s="67" t="s">
        <v>44</v>
      </c>
      <c r="E30" s="76">
        <v>316.64</v>
      </c>
      <c r="F30" s="76">
        <v>316.64</v>
      </c>
      <c r="G30" s="69">
        <v>12</v>
      </c>
    </row>
    <row r="31" spans="1:7" ht="15.6" x14ac:dyDescent="0.3">
      <c r="A31" s="67">
        <v>27</v>
      </c>
      <c r="B31" s="68" t="s">
        <v>121</v>
      </c>
      <c r="C31" s="80"/>
      <c r="D31" s="67" t="s">
        <v>44</v>
      </c>
      <c r="E31" s="76">
        <v>298.27999999999997</v>
      </c>
      <c r="F31" s="76">
        <v>298.27999999999997</v>
      </c>
      <c r="G31" s="69">
        <v>12</v>
      </c>
    </row>
    <row r="32" spans="1:7" ht="15.6" x14ac:dyDescent="0.25">
      <c r="A32" s="67">
        <v>28</v>
      </c>
      <c r="B32" s="70" t="s">
        <v>53</v>
      </c>
      <c r="C32" s="69"/>
      <c r="D32" s="67" t="s">
        <v>44</v>
      </c>
      <c r="E32" s="77">
        <v>277.70999999999998</v>
      </c>
      <c r="F32" s="77">
        <v>277.70999999999998</v>
      </c>
      <c r="G32" s="69">
        <v>12</v>
      </c>
    </row>
    <row r="33" spans="1:7" ht="15.6" x14ac:dyDescent="0.25">
      <c r="A33" s="67">
        <v>29</v>
      </c>
      <c r="B33" s="70" t="s">
        <v>62</v>
      </c>
      <c r="C33" s="69"/>
      <c r="D33" s="67" t="s">
        <v>61</v>
      </c>
      <c r="E33" s="77">
        <v>272.2</v>
      </c>
      <c r="F33" s="77">
        <v>272.2</v>
      </c>
      <c r="G33" s="69">
        <v>12</v>
      </c>
    </row>
    <row r="34" spans="1:7" ht="15.6" x14ac:dyDescent="0.25">
      <c r="A34" s="67">
        <v>30</v>
      </c>
      <c r="B34" s="70" t="s">
        <v>63</v>
      </c>
      <c r="C34" s="69"/>
      <c r="D34" s="67" t="s">
        <v>61</v>
      </c>
      <c r="E34" s="77">
        <v>265.45</v>
      </c>
      <c r="F34" s="77">
        <v>265.45</v>
      </c>
      <c r="G34" s="69">
        <v>12</v>
      </c>
    </row>
    <row r="35" spans="1:7" ht="15.6" x14ac:dyDescent="0.25">
      <c r="A35" s="67">
        <v>31</v>
      </c>
      <c r="B35" s="70" t="s">
        <v>64</v>
      </c>
      <c r="C35" s="69"/>
      <c r="D35" s="67" t="s">
        <v>44</v>
      </c>
      <c r="E35" s="77">
        <v>258.48</v>
      </c>
      <c r="F35" s="77">
        <v>258.48</v>
      </c>
      <c r="G35" s="69">
        <v>12</v>
      </c>
    </row>
    <row r="36" spans="1:7" ht="15.6" x14ac:dyDescent="0.3">
      <c r="A36" s="67">
        <v>32</v>
      </c>
      <c r="B36" s="68" t="s">
        <v>122</v>
      </c>
      <c r="C36" s="80"/>
      <c r="D36" s="67" t="s">
        <v>44</v>
      </c>
      <c r="E36" s="76">
        <v>252.23</v>
      </c>
      <c r="F36" s="76">
        <v>252.23</v>
      </c>
      <c r="G36" s="69">
        <v>12</v>
      </c>
    </row>
    <row r="37" spans="1:7" ht="15.6" x14ac:dyDescent="0.25">
      <c r="A37" s="67">
        <v>33</v>
      </c>
      <c r="B37" s="70" t="s">
        <v>66</v>
      </c>
      <c r="C37" s="69"/>
      <c r="D37" s="67" t="s">
        <v>44</v>
      </c>
      <c r="E37" s="77">
        <v>240.25</v>
      </c>
      <c r="F37" s="77">
        <v>240.25</v>
      </c>
      <c r="G37" s="69">
        <v>12</v>
      </c>
    </row>
    <row r="38" spans="1:7" ht="15.6" x14ac:dyDescent="0.25">
      <c r="A38" s="67">
        <v>34</v>
      </c>
      <c r="B38" s="70" t="s">
        <v>67</v>
      </c>
      <c r="C38" s="69"/>
      <c r="D38" s="67" t="s">
        <v>39</v>
      </c>
      <c r="E38" s="77">
        <v>238.9</v>
      </c>
      <c r="F38" s="77">
        <v>238.9</v>
      </c>
      <c r="G38" s="69">
        <v>12</v>
      </c>
    </row>
    <row r="39" spans="1:7" ht="15.6" x14ac:dyDescent="0.25">
      <c r="A39" s="67">
        <v>35</v>
      </c>
      <c r="B39" s="70" t="s">
        <v>68</v>
      </c>
      <c r="C39" s="69"/>
      <c r="D39" s="67" t="s">
        <v>39</v>
      </c>
      <c r="E39" s="77">
        <v>226.24</v>
      </c>
      <c r="F39" s="77">
        <v>226.24</v>
      </c>
      <c r="G39" s="69">
        <v>12</v>
      </c>
    </row>
    <row r="40" spans="1:7" ht="15.6" x14ac:dyDescent="0.25">
      <c r="A40" s="67">
        <v>36</v>
      </c>
      <c r="B40" s="70" t="s">
        <v>69</v>
      </c>
      <c r="C40" s="69"/>
      <c r="D40" s="67" t="s">
        <v>39</v>
      </c>
      <c r="E40" s="77">
        <v>207.25</v>
      </c>
      <c r="F40" s="77">
        <v>207.25</v>
      </c>
      <c r="G40" s="69">
        <v>12</v>
      </c>
    </row>
    <row r="41" spans="1:7" ht="15.6" x14ac:dyDescent="0.25">
      <c r="A41" s="67">
        <v>37</v>
      </c>
      <c r="B41" s="70" t="s">
        <v>70</v>
      </c>
      <c r="C41" s="69"/>
      <c r="D41" s="67" t="s">
        <v>44</v>
      </c>
      <c r="E41" s="77">
        <v>199.19</v>
      </c>
      <c r="F41" s="77">
        <v>199.19</v>
      </c>
      <c r="G41" s="69">
        <v>12</v>
      </c>
    </row>
    <row r="42" spans="1:7" ht="15.6" x14ac:dyDescent="0.25">
      <c r="A42" s="67">
        <v>38</v>
      </c>
      <c r="B42" s="70" t="s">
        <v>71</v>
      </c>
      <c r="C42" s="69"/>
      <c r="D42" s="67" t="s">
        <v>61</v>
      </c>
      <c r="E42" s="77">
        <v>199.08</v>
      </c>
      <c r="F42" s="77">
        <v>199.08</v>
      </c>
      <c r="G42" s="69">
        <v>12</v>
      </c>
    </row>
    <row r="43" spans="1:7" ht="15.6" x14ac:dyDescent="0.25">
      <c r="A43" s="67">
        <v>39</v>
      </c>
      <c r="B43" s="70" t="s">
        <v>72</v>
      </c>
      <c r="C43" s="69"/>
      <c r="D43" s="67" t="s">
        <v>39</v>
      </c>
      <c r="E43" s="77">
        <v>181.6</v>
      </c>
      <c r="F43" s="77">
        <v>181.6</v>
      </c>
      <c r="G43" s="69">
        <v>12</v>
      </c>
    </row>
    <row r="44" spans="1:7" ht="15.6" x14ac:dyDescent="0.25">
      <c r="A44" s="67">
        <v>40</v>
      </c>
      <c r="B44" s="70" t="s">
        <v>235</v>
      </c>
      <c r="C44" s="69"/>
      <c r="D44" s="67" t="s">
        <v>39</v>
      </c>
      <c r="E44" s="77">
        <v>173.82</v>
      </c>
      <c r="F44" s="77">
        <v>173.82</v>
      </c>
      <c r="G44" s="69">
        <v>12</v>
      </c>
    </row>
    <row r="45" spans="1:7" ht="15.6" x14ac:dyDescent="0.25">
      <c r="A45" s="67">
        <v>41</v>
      </c>
      <c r="B45" s="70" t="s">
        <v>73</v>
      </c>
      <c r="C45" s="69"/>
      <c r="D45" s="67" t="s">
        <v>39</v>
      </c>
      <c r="E45" s="77">
        <v>164.13</v>
      </c>
      <c r="F45" s="77">
        <v>164.13</v>
      </c>
      <c r="G45" s="69">
        <v>12</v>
      </c>
    </row>
    <row r="46" spans="1:7" ht="15.6" x14ac:dyDescent="0.25">
      <c r="A46" s="67">
        <v>42</v>
      </c>
      <c r="B46" s="70" t="s">
        <v>74</v>
      </c>
      <c r="C46" s="69"/>
      <c r="D46" s="67" t="s">
        <v>39</v>
      </c>
      <c r="E46" s="77">
        <v>151.87</v>
      </c>
      <c r="F46" s="77">
        <v>151.87</v>
      </c>
      <c r="G46" s="69">
        <v>12</v>
      </c>
    </row>
    <row r="47" spans="1:7" ht="15.6" x14ac:dyDescent="0.25">
      <c r="A47" s="67">
        <v>43</v>
      </c>
      <c r="B47" s="70" t="s">
        <v>75</v>
      </c>
      <c r="C47" s="69"/>
      <c r="D47" s="67" t="s">
        <v>39</v>
      </c>
      <c r="E47" s="77">
        <v>151.83000000000001</v>
      </c>
      <c r="F47" s="77">
        <v>151.83000000000001</v>
      </c>
      <c r="G47" s="69">
        <v>12</v>
      </c>
    </row>
    <row r="48" spans="1:7" ht="15.6" x14ac:dyDescent="0.25">
      <c r="A48" s="67">
        <v>44</v>
      </c>
      <c r="B48" s="70" t="s">
        <v>76</v>
      </c>
      <c r="C48" s="69"/>
      <c r="D48" s="67" t="s">
        <v>44</v>
      </c>
      <c r="E48" s="77">
        <v>139.5</v>
      </c>
      <c r="F48" s="77">
        <v>139.5</v>
      </c>
      <c r="G48" s="69">
        <v>12</v>
      </c>
    </row>
    <row r="49" spans="1:7" ht="15.6" x14ac:dyDescent="0.25">
      <c r="A49" s="67">
        <v>45</v>
      </c>
      <c r="B49" s="70" t="s">
        <v>77</v>
      </c>
      <c r="C49" s="69"/>
      <c r="D49" s="67" t="s">
        <v>39</v>
      </c>
      <c r="E49" s="77">
        <v>139.07</v>
      </c>
      <c r="F49" s="77">
        <v>139.07</v>
      </c>
      <c r="G49" s="69">
        <v>12</v>
      </c>
    </row>
    <row r="50" spans="1:7" ht="15.6" x14ac:dyDescent="0.25">
      <c r="A50" s="67">
        <v>46</v>
      </c>
      <c r="B50" s="70" t="s">
        <v>145</v>
      </c>
      <c r="C50" s="69"/>
      <c r="D50" s="67" t="s">
        <v>60</v>
      </c>
      <c r="E50" s="77">
        <v>133.83000000000001</v>
      </c>
      <c r="F50" s="77">
        <v>133.83000000000001</v>
      </c>
      <c r="G50" s="69">
        <v>12</v>
      </c>
    </row>
    <row r="51" spans="1:7" ht="15.6" x14ac:dyDescent="0.25">
      <c r="A51" s="67">
        <v>47</v>
      </c>
      <c r="B51" s="70" t="s">
        <v>78</v>
      </c>
      <c r="C51" s="69"/>
      <c r="D51" s="67" t="s">
        <v>39</v>
      </c>
      <c r="E51" s="77">
        <v>117.42</v>
      </c>
      <c r="F51" s="77">
        <v>117.42</v>
      </c>
      <c r="G51" s="69">
        <v>12</v>
      </c>
    </row>
    <row r="52" spans="1:7" ht="15.6" x14ac:dyDescent="0.25">
      <c r="A52" s="67">
        <v>48</v>
      </c>
      <c r="B52" s="70" t="s">
        <v>79</v>
      </c>
      <c r="C52" s="69"/>
      <c r="D52" s="67" t="s">
        <v>39</v>
      </c>
      <c r="E52" s="77">
        <v>115.41</v>
      </c>
      <c r="F52" s="77">
        <v>115.41</v>
      </c>
      <c r="G52" s="69">
        <v>12</v>
      </c>
    </row>
    <row r="53" spans="1:7" ht="15.6" x14ac:dyDescent="0.25">
      <c r="A53" s="67">
        <v>49</v>
      </c>
      <c r="B53" s="70" t="s">
        <v>146</v>
      </c>
      <c r="C53" s="69"/>
      <c r="D53" s="67" t="s">
        <v>147</v>
      </c>
      <c r="E53" s="77">
        <v>111.82</v>
      </c>
      <c r="F53" s="77">
        <v>111.82</v>
      </c>
      <c r="G53" s="69">
        <v>12</v>
      </c>
    </row>
    <row r="54" spans="1:7" ht="15.6" x14ac:dyDescent="0.3">
      <c r="A54" s="67">
        <v>50</v>
      </c>
      <c r="B54" s="68" t="s">
        <v>123</v>
      </c>
      <c r="C54" s="80"/>
      <c r="D54" s="67" t="s">
        <v>44</v>
      </c>
      <c r="E54" s="76">
        <v>91.01</v>
      </c>
      <c r="F54" s="76">
        <v>91.01</v>
      </c>
      <c r="G54" s="69">
        <v>12</v>
      </c>
    </row>
    <row r="55" spans="1:7" ht="15.6" x14ac:dyDescent="0.25">
      <c r="A55" s="67">
        <v>51</v>
      </c>
      <c r="B55" s="70" t="s">
        <v>80</v>
      </c>
      <c r="C55" s="69"/>
      <c r="D55" s="67" t="s">
        <v>39</v>
      </c>
      <c r="E55" s="77">
        <v>84.48</v>
      </c>
      <c r="F55" s="77">
        <v>84.48</v>
      </c>
      <c r="G55" s="69">
        <v>12</v>
      </c>
    </row>
    <row r="56" spans="1:7" ht="15.6" x14ac:dyDescent="0.25">
      <c r="A56" s="67">
        <v>52</v>
      </c>
      <c r="B56" s="70" t="s">
        <v>81</v>
      </c>
      <c r="C56" s="69"/>
      <c r="D56" s="67" t="s">
        <v>39</v>
      </c>
      <c r="E56" s="77">
        <v>77.42</v>
      </c>
      <c r="F56" s="77">
        <v>77.42</v>
      </c>
      <c r="G56" s="69">
        <v>12</v>
      </c>
    </row>
    <row r="57" spans="1:7" ht="15.6" x14ac:dyDescent="0.3">
      <c r="A57" s="67">
        <v>53</v>
      </c>
      <c r="B57" s="68" t="s">
        <v>124</v>
      </c>
      <c r="C57" s="80"/>
      <c r="D57" s="67" t="s">
        <v>39</v>
      </c>
      <c r="E57" s="76">
        <v>73.8</v>
      </c>
      <c r="F57" s="76">
        <v>73.8</v>
      </c>
      <c r="G57" s="69">
        <v>12</v>
      </c>
    </row>
    <row r="58" spans="1:7" ht="15.6" x14ac:dyDescent="0.25">
      <c r="A58" s="67">
        <v>54</v>
      </c>
      <c r="B58" s="70" t="s">
        <v>82</v>
      </c>
      <c r="C58" s="69"/>
      <c r="D58" s="67" t="s">
        <v>39</v>
      </c>
      <c r="E58" s="77">
        <v>73.03</v>
      </c>
      <c r="F58" s="77">
        <v>73.03</v>
      </c>
      <c r="G58" s="69">
        <v>12</v>
      </c>
    </row>
    <row r="59" spans="1:7" ht="15.6" x14ac:dyDescent="0.25">
      <c r="A59" s="67">
        <v>55</v>
      </c>
      <c r="B59" s="70" t="s">
        <v>65</v>
      </c>
      <c r="C59" s="69"/>
      <c r="D59" s="67" t="s">
        <v>39</v>
      </c>
      <c r="E59" s="77">
        <v>70.13</v>
      </c>
      <c r="F59" s="77">
        <v>70.13</v>
      </c>
      <c r="G59" s="69">
        <v>12</v>
      </c>
    </row>
    <row r="60" spans="1:7" ht="15.6" x14ac:dyDescent="0.25">
      <c r="A60" s="67">
        <v>56</v>
      </c>
      <c r="B60" s="70" t="s">
        <v>83</v>
      </c>
      <c r="C60" s="69"/>
      <c r="D60" s="67" t="s">
        <v>39</v>
      </c>
      <c r="E60" s="77">
        <v>65.83</v>
      </c>
      <c r="F60" s="77">
        <v>65.83</v>
      </c>
      <c r="G60" s="69">
        <v>12</v>
      </c>
    </row>
    <row r="61" spans="1:7" ht="15.6" x14ac:dyDescent="0.25">
      <c r="A61" s="67">
        <v>57</v>
      </c>
      <c r="B61" s="70" t="s">
        <v>148</v>
      </c>
      <c r="C61" s="69"/>
      <c r="D61" s="67" t="s">
        <v>60</v>
      </c>
      <c r="E61" s="77">
        <v>56.43</v>
      </c>
      <c r="F61" s="77">
        <v>56.43</v>
      </c>
      <c r="G61" s="69">
        <v>12</v>
      </c>
    </row>
    <row r="62" spans="1:7" s="27" customFormat="1" ht="15.6" x14ac:dyDescent="0.3">
      <c r="A62" s="67">
        <v>58</v>
      </c>
      <c r="B62" s="70" t="s">
        <v>84</v>
      </c>
      <c r="C62" s="69"/>
      <c r="D62" s="67" t="s">
        <v>60</v>
      </c>
      <c r="E62" s="77">
        <v>55.49</v>
      </c>
      <c r="F62" s="77">
        <v>55.49</v>
      </c>
      <c r="G62" s="69">
        <v>12</v>
      </c>
    </row>
    <row r="63" spans="1:7" s="27" customFormat="1" ht="15.6" x14ac:dyDescent="0.3">
      <c r="A63" s="67">
        <v>59</v>
      </c>
      <c r="B63" s="68" t="s">
        <v>125</v>
      </c>
      <c r="C63" s="80"/>
      <c r="D63" s="67" t="s">
        <v>61</v>
      </c>
      <c r="E63" s="76">
        <v>53.09</v>
      </c>
      <c r="F63" s="76">
        <v>53.09</v>
      </c>
      <c r="G63" s="69">
        <v>12</v>
      </c>
    </row>
    <row r="64" spans="1:7" s="27" customFormat="1" ht="15.6" x14ac:dyDescent="0.3">
      <c r="A64" s="67">
        <v>60</v>
      </c>
      <c r="B64" s="68" t="s">
        <v>149</v>
      </c>
      <c r="C64" s="80"/>
      <c r="D64" s="67" t="s">
        <v>39</v>
      </c>
      <c r="E64" s="76">
        <v>50.84</v>
      </c>
      <c r="F64" s="76">
        <v>50.84</v>
      </c>
      <c r="G64" s="69">
        <v>12</v>
      </c>
    </row>
    <row r="65" spans="1:7" s="27" customFormat="1" ht="15.6" x14ac:dyDescent="0.3">
      <c r="A65" s="67">
        <v>61</v>
      </c>
      <c r="B65" s="70" t="s">
        <v>85</v>
      </c>
      <c r="C65" s="69"/>
      <c r="D65" s="67" t="s">
        <v>39</v>
      </c>
      <c r="E65" s="77">
        <v>44.84</v>
      </c>
      <c r="F65" s="77">
        <v>44.84</v>
      </c>
      <c r="G65" s="69">
        <v>12</v>
      </c>
    </row>
    <row r="66" spans="1:7" s="27" customFormat="1" ht="15.6" x14ac:dyDescent="0.3">
      <c r="A66" s="67">
        <v>62</v>
      </c>
      <c r="B66" s="70" t="s">
        <v>150</v>
      </c>
      <c r="C66" s="69"/>
      <c r="D66" s="67" t="s">
        <v>41</v>
      </c>
      <c r="E66" s="77">
        <v>14.97</v>
      </c>
      <c r="F66" s="77">
        <v>14.97</v>
      </c>
      <c r="G66" s="69">
        <v>12</v>
      </c>
    </row>
    <row r="67" spans="1:7" s="27" customFormat="1" ht="15.6" x14ac:dyDescent="0.3">
      <c r="A67" s="67">
        <v>63</v>
      </c>
      <c r="B67" s="68" t="s">
        <v>194</v>
      </c>
      <c r="C67" s="80"/>
      <c r="D67" s="67" t="s">
        <v>39</v>
      </c>
      <c r="E67" s="76">
        <v>7128.72</v>
      </c>
      <c r="F67" s="76">
        <v>7128.72</v>
      </c>
      <c r="G67" s="69">
        <v>12</v>
      </c>
    </row>
    <row r="68" spans="1:7" s="27" customFormat="1" ht="15.6" x14ac:dyDescent="0.3">
      <c r="A68" s="67">
        <v>64</v>
      </c>
      <c r="B68" s="68" t="s">
        <v>195</v>
      </c>
      <c r="C68" s="80"/>
      <c r="D68" s="67" t="s">
        <v>147</v>
      </c>
      <c r="E68" s="76">
        <v>394.01</v>
      </c>
      <c r="F68" s="76">
        <v>394.01</v>
      </c>
      <c r="G68" s="69">
        <v>12</v>
      </c>
    </row>
    <row r="69" spans="1:7" s="27" customFormat="1" ht="15.6" x14ac:dyDescent="0.3">
      <c r="A69" s="67">
        <v>65</v>
      </c>
      <c r="B69" s="68" t="s">
        <v>196</v>
      </c>
      <c r="C69" s="80"/>
      <c r="D69" s="67" t="s">
        <v>39</v>
      </c>
      <c r="E69" s="76">
        <v>174.59</v>
      </c>
      <c r="F69" s="76">
        <v>174.59</v>
      </c>
      <c r="G69" s="69">
        <v>12</v>
      </c>
    </row>
    <row r="70" spans="1:7" s="27" customFormat="1" ht="15" customHeight="1" x14ac:dyDescent="0.3">
      <c r="A70" s="67">
        <v>66</v>
      </c>
      <c r="B70" s="68" t="s">
        <v>197</v>
      </c>
      <c r="C70" s="80"/>
      <c r="D70" s="67" t="s">
        <v>147</v>
      </c>
      <c r="E70" s="76">
        <v>138.4</v>
      </c>
      <c r="F70" s="76">
        <v>138.4</v>
      </c>
      <c r="G70" s="69">
        <v>12</v>
      </c>
    </row>
    <row r="71" spans="1:7" s="27" customFormat="1" ht="19.2" customHeight="1" x14ac:dyDescent="0.3">
      <c r="A71" s="67">
        <v>67</v>
      </c>
      <c r="B71" s="68" t="s">
        <v>198</v>
      </c>
      <c r="C71" s="80"/>
      <c r="D71" s="67" t="s">
        <v>39</v>
      </c>
      <c r="E71" s="76">
        <v>239.22</v>
      </c>
      <c r="F71" s="76">
        <v>239.22</v>
      </c>
      <c r="G71" s="69">
        <v>12</v>
      </c>
    </row>
    <row r="72" spans="1:7" s="27" customFormat="1" ht="18" customHeight="1" x14ac:dyDescent="0.3">
      <c r="A72" s="67">
        <v>68</v>
      </c>
      <c r="B72" s="68" t="s">
        <v>199</v>
      </c>
      <c r="C72" s="80"/>
      <c r="D72" s="67" t="s">
        <v>147</v>
      </c>
      <c r="E72" s="76">
        <v>122.58</v>
      </c>
      <c r="F72" s="76">
        <v>122.58</v>
      </c>
      <c r="G72" s="69">
        <v>12</v>
      </c>
    </row>
    <row r="73" spans="1:7" ht="15.6" x14ac:dyDescent="0.3">
      <c r="A73" s="67">
        <v>69</v>
      </c>
      <c r="B73" s="68" t="s">
        <v>200</v>
      </c>
      <c r="C73" s="80"/>
      <c r="D73" s="67" t="s">
        <v>201</v>
      </c>
      <c r="E73" s="76">
        <v>239.22</v>
      </c>
      <c r="F73" s="76">
        <v>239.22</v>
      </c>
      <c r="G73" s="69">
        <v>12</v>
      </c>
    </row>
    <row r="74" spans="1:7" ht="15.6" x14ac:dyDescent="0.3">
      <c r="A74" s="67">
        <v>70</v>
      </c>
      <c r="B74" s="68" t="s">
        <v>202</v>
      </c>
      <c r="C74" s="80"/>
      <c r="D74" s="67" t="s">
        <v>147</v>
      </c>
      <c r="E74" s="76">
        <v>122.58</v>
      </c>
      <c r="F74" s="76">
        <v>122.58</v>
      </c>
      <c r="G74" s="69">
        <v>12</v>
      </c>
    </row>
    <row r="75" spans="1:7" ht="15.6" x14ac:dyDescent="0.3">
      <c r="A75" s="67">
        <v>71</v>
      </c>
      <c r="B75" s="68" t="s">
        <v>203</v>
      </c>
      <c r="C75" s="80"/>
      <c r="D75" s="67" t="s">
        <v>39</v>
      </c>
      <c r="E75" s="76">
        <v>118.49</v>
      </c>
      <c r="F75" s="76">
        <v>118.49</v>
      </c>
      <c r="G75" s="69">
        <v>12</v>
      </c>
    </row>
    <row r="76" spans="1:7" ht="15.6" x14ac:dyDescent="0.3">
      <c r="A76" s="67">
        <v>72</v>
      </c>
      <c r="B76" s="68" t="s">
        <v>204</v>
      </c>
      <c r="C76" s="80"/>
      <c r="D76" s="67" t="s">
        <v>147</v>
      </c>
      <c r="E76" s="76">
        <v>94.75</v>
      </c>
      <c r="F76" s="76">
        <v>94.75</v>
      </c>
      <c r="G76" s="69">
        <v>12</v>
      </c>
    </row>
    <row r="77" spans="1:7" ht="18" customHeight="1" x14ac:dyDescent="0.3">
      <c r="A77" s="67">
        <v>73</v>
      </c>
      <c r="B77" s="68" t="s">
        <v>236</v>
      </c>
      <c r="C77" s="80" t="s">
        <v>237</v>
      </c>
      <c r="D77" s="67" t="s">
        <v>39</v>
      </c>
      <c r="E77" s="76">
        <v>10278.52</v>
      </c>
      <c r="F77" s="76">
        <v>10278.52</v>
      </c>
      <c r="G77" s="69">
        <v>12</v>
      </c>
    </row>
    <row r="78" spans="1:7" ht="21" customHeight="1" x14ac:dyDescent="0.3">
      <c r="A78" s="67">
        <v>74</v>
      </c>
      <c r="B78" s="68" t="s">
        <v>238</v>
      </c>
      <c r="C78" s="80" t="s">
        <v>237</v>
      </c>
      <c r="D78" s="67" t="s">
        <v>147</v>
      </c>
      <c r="E78" s="76">
        <v>9000.15</v>
      </c>
      <c r="F78" s="76">
        <v>9000.15</v>
      </c>
      <c r="G78" s="69">
        <v>12</v>
      </c>
    </row>
    <row r="79" spans="1:7" ht="7.2" customHeight="1" x14ac:dyDescent="0.3">
      <c r="A79" s="67"/>
      <c r="B79" s="68"/>
      <c r="C79" s="80"/>
      <c r="D79" s="67"/>
      <c r="E79" s="76"/>
      <c r="F79" s="76"/>
      <c r="G79" s="69"/>
    </row>
    <row r="80" spans="1:7" ht="15.6" x14ac:dyDescent="0.3">
      <c r="A80" s="71"/>
      <c r="B80" s="71"/>
      <c r="C80" s="81"/>
      <c r="D80" s="72" t="s">
        <v>19</v>
      </c>
      <c r="E80" s="78">
        <f>SUM(E5:E79)</f>
        <v>56488.17000000002</v>
      </c>
      <c r="F80" s="78">
        <f>SUM(F5:F79)</f>
        <v>56488.17000000002</v>
      </c>
      <c r="G80" s="75"/>
    </row>
  </sheetData>
  <mergeCells count="1">
    <mergeCell ref="A3:G3"/>
  </mergeCells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FE489-2F83-4424-A2A5-D4E220B67C0E}">
  <dimension ref="B2:G22"/>
  <sheetViews>
    <sheetView tabSelected="1" workbookViewId="0">
      <selection activeCell="K11" sqref="K11"/>
    </sheetView>
  </sheetViews>
  <sheetFormatPr defaultRowHeight="14.4" x14ac:dyDescent="0.3"/>
  <cols>
    <col min="2" max="2" width="41.21875" customWidth="1"/>
    <col min="3" max="3" width="17" customWidth="1"/>
    <col min="4" max="4" width="19.21875" customWidth="1"/>
    <col min="5" max="5" width="17.21875" customWidth="1"/>
    <col min="6" max="6" width="19.77734375" customWidth="1"/>
    <col min="7" max="7" width="1.5546875" customWidth="1"/>
  </cols>
  <sheetData>
    <row r="2" spans="2:7" ht="22.2" customHeight="1" x14ac:dyDescent="0.3">
      <c r="B2" s="32" t="s">
        <v>225</v>
      </c>
      <c r="C2" s="32"/>
      <c r="D2" s="32"/>
    </row>
    <row r="3" spans="2:7" ht="15" thickBot="1" x14ac:dyDescent="0.35"/>
    <row r="4" spans="2:7" ht="53.4" customHeight="1" thickTop="1" thickBot="1" x14ac:dyDescent="0.35">
      <c r="B4" s="37" t="s">
        <v>151</v>
      </c>
      <c r="C4" s="37" t="s">
        <v>152</v>
      </c>
      <c r="D4" s="38" t="s">
        <v>155</v>
      </c>
      <c r="E4" s="33" t="s">
        <v>240</v>
      </c>
      <c r="F4" s="37" t="s">
        <v>154</v>
      </c>
      <c r="G4" s="37"/>
    </row>
    <row r="5" spans="2:7" ht="15.6" thickTop="1" thickBot="1" x14ac:dyDescent="0.35">
      <c r="B5" s="35"/>
      <c r="C5" s="2"/>
      <c r="D5" s="6"/>
      <c r="E5" s="36"/>
      <c r="F5" s="39"/>
      <c r="G5" s="36"/>
    </row>
    <row r="6" spans="2:7" ht="44.4" thickTop="1" thickBot="1" x14ac:dyDescent="0.35">
      <c r="B6" s="20" t="s">
        <v>153</v>
      </c>
      <c r="C6" s="83" t="s">
        <v>130</v>
      </c>
      <c r="D6" s="86">
        <v>16351.45</v>
      </c>
      <c r="E6" s="84">
        <v>5308.94</v>
      </c>
      <c r="F6" s="85" t="s">
        <v>268</v>
      </c>
      <c r="G6" s="36"/>
    </row>
    <row r="7" spans="2:7" ht="30" thickTop="1" thickBot="1" x14ac:dyDescent="0.35">
      <c r="B7" s="2" t="s">
        <v>239</v>
      </c>
      <c r="C7" s="83" t="s">
        <v>282</v>
      </c>
      <c r="D7" s="84">
        <v>25937.5</v>
      </c>
      <c r="E7" s="84">
        <v>5937.5</v>
      </c>
      <c r="F7" s="85" t="s">
        <v>269</v>
      </c>
      <c r="G7" s="36"/>
    </row>
    <row r="8" spans="2:7" ht="44.4" thickTop="1" thickBot="1" x14ac:dyDescent="0.35">
      <c r="B8" s="87" t="s">
        <v>241</v>
      </c>
      <c r="C8" s="20" t="s">
        <v>282</v>
      </c>
      <c r="D8" s="84">
        <v>7050</v>
      </c>
      <c r="E8" s="84">
        <v>1971</v>
      </c>
      <c r="F8" s="85" t="s">
        <v>270</v>
      </c>
      <c r="G8" s="36"/>
    </row>
    <row r="9" spans="2:7" ht="44.4" thickTop="1" thickBot="1" x14ac:dyDescent="0.35">
      <c r="B9" s="87" t="s">
        <v>242</v>
      </c>
      <c r="C9" s="20" t="s">
        <v>243</v>
      </c>
      <c r="D9" s="84">
        <v>28939.38</v>
      </c>
      <c r="E9" s="84">
        <v>8558.1299999999992</v>
      </c>
      <c r="F9" s="85" t="s">
        <v>271</v>
      </c>
      <c r="G9" s="36"/>
    </row>
    <row r="10" spans="2:7" ht="33.6" customHeight="1" thickTop="1" thickBot="1" x14ac:dyDescent="0.35">
      <c r="B10" s="87" t="s">
        <v>244</v>
      </c>
      <c r="C10" s="20" t="s">
        <v>282</v>
      </c>
      <c r="D10" s="84">
        <v>67462.5</v>
      </c>
      <c r="E10" s="84">
        <v>4201.6899999999996</v>
      </c>
      <c r="F10" s="85" t="s">
        <v>245</v>
      </c>
      <c r="G10" s="36"/>
    </row>
    <row r="11" spans="2:7" ht="44.4" thickTop="1" thickBot="1" x14ac:dyDescent="0.35">
      <c r="B11" s="87" t="s">
        <v>246</v>
      </c>
      <c r="C11" s="20" t="s">
        <v>247</v>
      </c>
      <c r="D11" s="84">
        <v>541494.68000000005</v>
      </c>
      <c r="E11" s="84">
        <v>468781.18</v>
      </c>
      <c r="F11" s="85" t="s">
        <v>248</v>
      </c>
      <c r="G11" s="36"/>
    </row>
    <row r="12" spans="2:7" ht="58.8" thickTop="1" thickBot="1" x14ac:dyDescent="0.35">
      <c r="B12" s="20" t="s">
        <v>249</v>
      </c>
      <c r="C12" s="20" t="s">
        <v>250</v>
      </c>
      <c r="D12" s="84">
        <v>7437.5</v>
      </c>
      <c r="E12" s="84">
        <v>5578.12</v>
      </c>
      <c r="F12" s="85" t="s">
        <v>251</v>
      </c>
      <c r="G12" s="36"/>
    </row>
    <row r="13" spans="2:7" ht="44.4" thickTop="1" thickBot="1" x14ac:dyDescent="0.35">
      <c r="B13" s="87" t="s">
        <v>252</v>
      </c>
      <c r="C13" s="20" t="s">
        <v>253</v>
      </c>
      <c r="D13" s="84">
        <v>13018</v>
      </c>
      <c r="E13" s="84">
        <v>4138</v>
      </c>
      <c r="F13" s="85" t="s">
        <v>272</v>
      </c>
      <c r="G13" s="36"/>
    </row>
    <row r="14" spans="2:7" ht="44.4" thickTop="1" thickBot="1" x14ac:dyDescent="0.35">
      <c r="B14" s="87" t="s">
        <v>254</v>
      </c>
      <c r="C14" s="20" t="s">
        <v>255</v>
      </c>
      <c r="D14" s="84">
        <v>7631.56</v>
      </c>
      <c r="E14" s="84">
        <v>763.15</v>
      </c>
      <c r="F14" s="85" t="s">
        <v>273</v>
      </c>
      <c r="G14" s="36"/>
    </row>
    <row r="15" spans="2:7" ht="44.4" thickTop="1" thickBot="1" x14ac:dyDescent="0.35">
      <c r="B15" s="87" t="s">
        <v>256</v>
      </c>
      <c r="C15" s="20" t="s">
        <v>250</v>
      </c>
      <c r="D15" s="84">
        <v>32500</v>
      </c>
      <c r="E15" s="84">
        <v>16250</v>
      </c>
      <c r="F15" s="85" t="s">
        <v>257</v>
      </c>
      <c r="G15" s="36"/>
    </row>
    <row r="16" spans="2:7" ht="44.4" thickTop="1" thickBot="1" x14ac:dyDescent="0.35">
      <c r="B16" s="87" t="s">
        <v>258</v>
      </c>
      <c r="C16" s="20" t="s">
        <v>250</v>
      </c>
      <c r="D16" s="84">
        <v>18500</v>
      </c>
      <c r="E16" s="84">
        <v>12950</v>
      </c>
      <c r="F16" s="85" t="s">
        <v>259</v>
      </c>
      <c r="G16" s="36"/>
    </row>
    <row r="17" spans="2:7" ht="44.4" thickTop="1" thickBot="1" x14ac:dyDescent="0.35">
      <c r="B17" s="87" t="s">
        <v>260</v>
      </c>
      <c r="C17" s="20" t="s">
        <v>261</v>
      </c>
      <c r="D17" s="84">
        <v>5772.75</v>
      </c>
      <c r="E17" s="84">
        <v>1432</v>
      </c>
      <c r="F17" s="85" t="s">
        <v>262</v>
      </c>
      <c r="G17" s="36"/>
    </row>
    <row r="18" spans="2:7" ht="44.4" thickTop="1" thickBot="1" x14ac:dyDescent="0.35">
      <c r="B18" s="87" t="s">
        <v>263</v>
      </c>
      <c r="C18" s="20" t="s">
        <v>264</v>
      </c>
      <c r="D18" s="84">
        <v>23627.5</v>
      </c>
      <c r="E18" s="84">
        <v>3474.67</v>
      </c>
      <c r="F18" s="85" t="s">
        <v>265</v>
      </c>
      <c r="G18" s="36"/>
    </row>
    <row r="19" spans="2:7" ht="44.4" thickTop="1" thickBot="1" x14ac:dyDescent="0.35">
      <c r="B19" s="87" t="s">
        <v>266</v>
      </c>
      <c r="C19" s="20" t="s">
        <v>282</v>
      </c>
      <c r="D19" s="84">
        <v>7395</v>
      </c>
      <c r="E19" s="84">
        <v>840</v>
      </c>
      <c r="F19" s="85" t="s">
        <v>267</v>
      </c>
      <c r="G19" s="36"/>
    </row>
    <row r="20" spans="2:7" ht="5.4" customHeight="1" thickTop="1" thickBot="1" x14ac:dyDescent="0.35">
      <c r="B20" s="49"/>
      <c r="C20" s="50"/>
      <c r="D20" s="51"/>
      <c r="E20" s="52"/>
      <c r="F20" s="47"/>
      <c r="G20" s="36"/>
    </row>
    <row r="21" spans="2:7" ht="15.6" thickTop="1" thickBot="1" x14ac:dyDescent="0.35">
      <c r="B21" s="38" t="s">
        <v>156</v>
      </c>
      <c r="C21" s="40"/>
      <c r="D21" s="41"/>
      <c r="E21" s="88">
        <f>SUM(E6:E20)</f>
        <v>540184.38</v>
      </c>
      <c r="F21" s="42"/>
      <c r="G21" s="36"/>
    </row>
    <row r="22" spans="2:7" ht="15" thickTop="1" x14ac:dyDescent="0.3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Primljene garancije</vt:lpstr>
      <vt:lpstr>Primljene bjanko zadužnice</vt:lpstr>
      <vt:lpstr>Dane bjanko zadužnice</vt:lpstr>
      <vt:lpstr>Ovrhe na Fini</vt:lpstr>
      <vt:lpstr>Zaključeni ugovori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Cetina</dc:creator>
  <cp:lastModifiedBy>Općina Omisalj</cp:lastModifiedBy>
  <cp:lastPrinted>2024-01-03T14:04:55Z</cp:lastPrinted>
  <dcterms:created xsi:type="dcterms:W3CDTF">2018-03-09T08:25:16Z</dcterms:created>
  <dcterms:modified xsi:type="dcterms:W3CDTF">2024-02-08T09:35:25Z</dcterms:modified>
</cp:coreProperties>
</file>