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02-26 Rukovanje opremom manifestacije 2026\"/>
    </mc:Choice>
  </mc:AlternateContent>
  <xr:revisionPtr revIDLastSave="0" documentId="13_ncr:1_{97561A6C-061B-4F39-BFDF-87B4F002C1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7" i="2" l="1"/>
  <c r="F22" i="2" s="1"/>
  <c r="F23" i="2" l="1"/>
  <c r="F24" i="2" s="1"/>
</calcChain>
</file>

<file path=xl/sharedStrings.xml><?xml version="1.0" encoding="utf-8"?>
<sst xmlns="http://schemas.openxmlformats.org/spreadsheetml/2006/main" count="63" uniqueCount="50">
  <si>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</si>
  <si>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</si>
  <si>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</si>
  <si>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</si>
  <si>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</si>
  <si>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</si>
  <si>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</si>
  <si>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</si>
  <si>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</si>
  <si>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</si>
  <si>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</si>
  <si>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</si>
  <si>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</si>
  <si>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</si>
  <si>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</si>
  <si>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</si>
  <si>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</si>
  <si>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</t>
  </si>
  <si>
    <t>3.</t>
  </si>
  <si>
    <t>4.</t>
  </si>
  <si>
    <t>5.</t>
  </si>
  <si>
    <t>kom.</t>
  </si>
  <si>
    <t>Prijevoz opreme na relaciji Voz - Omišalj - Voz, bez obzira na količinu opreme, do maksimalne popunjenosti vozila. Stavkom je predviđen i iskrcaj sve prevezene opreme na lokaciji dopreme. Obračun po komadu uredno realizirane usluge prijevoza.</t>
  </si>
  <si>
    <t>Prijevoz opreme na relaciji Voz - Njivice - Voz, bez obzira na količinu opreme, do maksimalne popunjenosti vozila. Stavkom je predviđen i iskrcaj sve prevezene opreme na lokaciji dopreme. Obračun po komadu uredno realizirane usluge prijevoza.</t>
  </si>
  <si>
    <t>Prijevoz opreme na relaciji Voz - Mirine - Voz, bez obzira na količinu opreme, do maksimalne popunjenosti vozila. Stavkom je predviđen i iskrcaj sve prevezene opreme na lokaciji dopreme. Obračun po komadu uredno realizirane usluge prijevoza.</t>
  </si>
  <si>
    <t>Prijevoz opreme na relaciji Voz - Pesja (Jadran) - Voz, bez obzira na količinu opreme, do maksimalne popunjenosti vozila. Stavkom je predviđen i iskrcaj sve prevezene opreme na lokaciji dopreme. Obračun po komadu uredno realizirane usluge prijevoza.</t>
  </si>
  <si>
    <t>Ukrcaj pivskog seta u prijevozno sredstvo. Pod pivskim setom se podrazumijeva komplet koji sadržava stol i dvije klupe. Obračun po komadu ukrcanog pivskog seta.</t>
  </si>
  <si>
    <t>6.</t>
  </si>
  <si>
    <t>Postava pivskog seta na lokaciji dopreme. Pod pivskim setom se podrazumijeva komplet koji sadržava stol i dvije klupe. Obračun po komadu postavljenog pivskog seta.</t>
  </si>
  <si>
    <t>7.</t>
  </si>
  <si>
    <t>Ukrcaj stolice u prijevozno sredstvo. Obračun po komadu ukrcane stolice.</t>
  </si>
  <si>
    <t>8.</t>
  </si>
  <si>
    <t>Postava stolice na lokaciji dopreme. Obračun po komadu postavljene stolice.</t>
  </si>
  <si>
    <t>9.</t>
  </si>
  <si>
    <t>10.</t>
  </si>
  <si>
    <t>11.</t>
  </si>
  <si>
    <t>Ukrcaj montažne metalne ograde u prijevozno sredstvo. Okvirne dimenzije ograde iznose 2 x 1 m. Obračun po komadu ukrcane ograde.</t>
  </si>
  <si>
    <t>12.</t>
  </si>
  <si>
    <t>Postava montažne metalne ograde na lokaciji dopreme. Okvirne dimenzije ograde iznose 2 x 1 m. Obračun po komadu postavljene ograde.</t>
  </si>
  <si>
    <t>13.</t>
  </si>
  <si>
    <t>Ukrcaj štanda u prijevozno sredstvo. Obračun po komadu ukrcanog štanda.</t>
  </si>
  <si>
    <t>14.</t>
  </si>
  <si>
    <t>Postava štanda na lokaciji dopreme. Obračun po komadu postavljenog štanda.</t>
  </si>
  <si>
    <t>15.</t>
  </si>
  <si>
    <t>Dežurstvo / čuvanje opreme. Obračun po radnom satu pojedinačnog zaposlenika.</t>
  </si>
  <si>
    <t>h</t>
  </si>
  <si>
    <t>Predmet nabave: Prijevoz i rukovanje opremom za manifestacije u 2026. godini</t>
  </si>
  <si>
    <t>Evidencijski broj nabave: 002/26</t>
  </si>
  <si>
    <t>Ukrcaj montažne pozornice u prijevozno sredstvo. Pozornica je sačinjena od više manjih elemenata, slijedom čega se vrsta i količina elemenata za ukrcaj određuje od strane Naručitelja, ovisno o specifičnim potrebama pojedinačne manifestacije odnosno događanja. Obračun po komadu ukrcane montažne pozornice, neovisno o količini elemenata koji je sačinjavaju.</t>
  </si>
  <si>
    <t>Montaža pozornice opisane stavkom 9. ovog Troškovnika na lokaciji dopreme. Montažu je potrebno provesti na način da pozornica bude u cijelosti funkcionalna i tehnički ispravna za korištenje. Obračun po komadu uredno montirane pozornice, neovisno o količini elemenata koji je sačinjavaju.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</si>
</sst>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39">
    <xf numFmtId="0" fontId="0" fillId="0" borderId="0" xfId="0"/>
    <xf numFmtId="0" fontId="2" fillId="0" borderId="0" xfId="0" applyFont="1"/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2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activeCell="F12" sqref="F12"/>
    </sheetView>
  </sheetViews>
  <sheetFormatPr defaultRowHeight="15"/>
  <cols>
    <col min="8" max="8" width="18.42578125" customWidth="1"/>
  </cols>
  <sheetData>
    <row r="1" spans="1:8" ht="150" customHeight="1">
      <c r="A1" s="38" t="s">
        <v>16</v>
      </c>
      <c r="B1" s="38"/>
      <c r="C1" s="38"/>
      <c r="D1" s="38"/>
      <c r="E1" s="38"/>
      <c r="F1" s="38"/>
      <c r="G1" s="38"/>
      <c r="H1" s="38"/>
    </row>
    <row r="2" spans="1:8">
      <c r="A2" s="38"/>
      <c r="B2" s="38"/>
      <c r="C2" s="38"/>
      <c r="D2" s="38"/>
      <c r="E2" s="38"/>
      <c r="F2" s="38"/>
      <c r="G2" s="38"/>
      <c r="H2" s="38"/>
    </row>
    <row r="3" spans="1:8">
      <c r="A3" s="38"/>
      <c r="B3" s="38"/>
      <c r="C3" s="38"/>
      <c r="D3" s="38"/>
      <c r="E3" s="38"/>
      <c r="F3" s="38"/>
      <c r="G3" s="38"/>
      <c r="H3" s="38"/>
    </row>
    <row r="4" spans="1:8">
      <c r="A4" s="38"/>
      <c r="B4" s="38"/>
      <c r="C4" s="38"/>
      <c r="D4" s="38"/>
      <c r="E4" s="38"/>
      <c r="F4" s="38"/>
      <c r="G4" s="38"/>
      <c r="H4" s="38"/>
    </row>
    <row r="5" spans="1:8">
      <c r="A5" s="38"/>
      <c r="B5" s="38"/>
      <c r="C5" s="38"/>
      <c r="D5" s="38"/>
      <c r="E5" s="38"/>
      <c r="F5" s="38"/>
      <c r="G5" s="38"/>
      <c r="H5" s="38"/>
    </row>
    <row r="6" spans="1:8">
      <c r="A6" s="38"/>
      <c r="B6" s="38"/>
      <c r="C6" s="38"/>
      <c r="D6" s="38"/>
      <c r="E6" s="38"/>
      <c r="F6" s="38"/>
      <c r="G6" s="38"/>
      <c r="H6" s="38"/>
    </row>
    <row r="7" spans="1:8">
      <c r="A7" s="38"/>
      <c r="B7" s="38"/>
      <c r="C7" s="38"/>
      <c r="D7" s="38"/>
      <c r="E7" s="38"/>
      <c r="F7" s="38"/>
      <c r="G7" s="38"/>
      <c r="H7" s="38"/>
    </row>
    <row r="8" spans="1:8">
      <c r="A8" s="38"/>
      <c r="B8" s="38"/>
      <c r="C8" s="38"/>
      <c r="D8" s="38"/>
      <c r="E8" s="38"/>
      <c r="F8" s="38"/>
      <c r="G8" s="38"/>
      <c r="H8" s="38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10" customWidth="1"/>
    <col min="2" max="2" width="36" style="24" customWidth="1"/>
    <col min="3" max="3" width="9.42578125" style="10" customWidth="1"/>
    <col min="4" max="4" width="9.140625" style="10" customWidth="1"/>
    <col min="5" max="5" width="11.85546875" style="26" customWidth="1"/>
    <col min="6" max="6" width="13.85546875" style="26" customWidth="1"/>
    <col min="7" max="7" width="8.140625" style="10" customWidth="1"/>
    <col min="8" max="16384" width="8.140625" style="10"/>
  </cols>
  <sheetData>
    <row r="1" spans="1:6" ht="20.25">
      <c r="A1" s="30" t="s">
        <v>0</v>
      </c>
      <c r="B1" s="30"/>
      <c r="C1" s="30"/>
      <c r="D1" s="30"/>
      <c r="E1" s="30"/>
      <c r="F1" s="30"/>
    </row>
    <row r="2" spans="1:6" s="11" customFormat="1" ht="15.75">
      <c r="A2" s="33"/>
      <c r="B2" s="33"/>
      <c r="C2" s="33"/>
      <c r="D2" s="33"/>
      <c r="E2" s="33"/>
      <c r="F2" s="33"/>
    </row>
    <row r="3" spans="1:6" s="11" customFormat="1" ht="15.75">
      <c r="A3" s="31" t="s">
        <v>46</v>
      </c>
      <c r="B3" s="31"/>
      <c r="C3" s="31"/>
      <c r="D3" s="31"/>
      <c r="E3" s="31"/>
      <c r="F3" s="31"/>
    </row>
    <row r="4" spans="1:6" s="11" customFormat="1" ht="15.75">
      <c r="A4" s="32" t="s">
        <v>47</v>
      </c>
      <c r="B4" s="32"/>
      <c r="C4" s="32"/>
      <c r="D4" s="32"/>
      <c r="E4" s="32"/>
      <c r="F4" s="32"/>
    </row>
    <row r="5" spans="1:6" s="11" customFormat="1" ht="16.5" thickBot="1">
      <c r="A5" s="34"/>
      <c r="B5" s="34"/>
      <c r="C5" s="34"/>
      <c r="D5" s="34"/>
      <c r="E5" s="34"/>
      <c r="F5" s="34"/>
    </row>
    <row r="6" spans="1:6" s="11" customFormat="1" ht="30.75" customHeight="1" thickBot="1">
      <c r="A6" s="12" t="s">
        <v>1</v>
      </c>
      <c r="B6" s="12" t="s">
        <v>2</v>
      </c>
      <c r="C6" s="12" t="s">
        <v>3</v>
      </c>
      <c r="D6" s="12" t="s">
        <v>5</v>
      </c>
      <c r="E6" s="13" t="s">
        <v>4</v>
      </c>
      <c r="F6" s="14" t="s">
        <v>6</v>
      </c>
    </row>
    <row r="7" spans="1:6" s="11" customFormat="1" ht="77.25" thickBot="1">
      <c r="A7" s="15" t="s">
        <v>15</v>
      </c>
      <c r="B7" s="16" t="s">
        <v>22</v>
      </c>
      <c r="C7" s="17" t="s">
        <v>21</v>
      </c>
      <c r="D7" s="18">
        <v>55</v>
      </c>
      <c r="E7" s="2"/>
      <c r="F7" s="4">
        <f>D7*ROUND(E7,2)</f>
        <v>0</v>
      </c>
    </row>
    <row r="8" spans="1:6" s="11" customFormat="1" ht="77.25" thickBot="1">
      <c r="A8" s="19" t="s">
        <v>17</v>
      </c>
      <c r="B8" s="20" t="s">
        <v>23</v>
      </c>
      <c r="C8" s="21" t="s">
        <v>21</v>
      </c>
      <c r="D8" s="22">
        <v>10</v>
      </c>
      <c r="E8" s="8"/>
      <c r="F8" s="4">
        <f t="shared" ref="F8:F21" si="0">D8*ROUND(E8,2)</f>
        <v>0</v>
      </c>
    </row>
    <row r="9" spans="1:6" s="11" customFormat="1" ht="77.25" thickBot="1">
      <c r="A9" s="19" t="s">
        <v>18</v>
      </c>
      <c r="B9" s="20" t="s">
        <v>24</v>
      </c>
      <c r="C9" s="21" t="s">
        <v>21</v>
      </c>
      <c r="D9" s="22">
        <v>10</v>
      </c>
      <c r="E9" s="8"/>
      <c r="F9" s="4">
        <f t="shared" si="0"/>
        <v>0</v>
      </c>
    </row>
    <row r="10" spans="1:6" s="11" customFormat="1" ht="78.75" customHeight="1" thickBot="1">
      <c r="A10" s="15" t="s">
        <v>19</v>
      </c>
      <c r="B10" s="16" t="s">
        <v>25</v>
      </c>
      <c r="C10" s="17" t="s">
        <v>21</v>
      </c>
      <c r="D10" s="18">
        <v>3</v>
      </c>
      <c r="E10" s="2"/>
      <c r="F10" s="4">
        <f t="shared" si="0"/>
        <v>0</v>
      </c>
    </row>
    <row r="11" spans="1:6" s="11" customFormat="1" ht="52.5" customHeight="1" thickBot="1">
      <c r="A11" s="15" t="s">
        <v>20</v>
      </c>
      <c r="B11" s="20" t="s">
        <v>26</v>
      </c>
      <c r="C11" s="21" t="s">
        <v>21</v>
      </c>
      <c r="D11" s="22">
        <v>250</v>
      </c>
      <c r="E11" s="8"/>
      <c r="F11" s="4">
        <f t="shared" si="0"/>
        <v>0</v>
      </c>
    </row>
    <row r="12" spans="1:6" s="11" customFormat="1" ht="52.5" customHeight="1" thickBot="1">
      <c r="A12" s="15" t="s">
        <v>27</v>
      </c>
      <c r="B12" s="16" t="s">
        <v>28</v>
      </c>
      <c r="C12" s="17" t="s">
        <v>21</v>
      </c>
      <c r="D12" s="18">
        <v>250</v>
      </c>
      <c r="E12" s="2"/>
      <c r="F12" s="4">
        <f t="shared" si="0"/>
        <v>0</v>
      </c>
    </row>
    <row r="13" spans="1:6" s="11" customFormat="1" ht="26.25" thickBot="1">
      <c r="A13" s="19" t="s">
        <v>29</v>
      </c>
      <c r="B13" s="20" t="s">
        <v>30</v>
      </c>
      <c r="C13" s="21" t="s">
        <v>21</v>
      </c>
      <c r="D13" s="22">
        <v>2000</v>
      </c>
      <c r="E13" s="8"/>
      <c r="F13" s="4">
        <f t="shared" si="0"/>
        <v>0</v>
      </c>
    </row>
    <row r="14" spans="1:6" s="11" customFormat="1" ht="26.25" thickBot="1">
      <c r="A14" s="19" t="s">
        <v>31</v>
      </c>
      <c r="B14" s="20" t="s">
        <v>32</v>
      </c>
      <c r="C14" s="21" t="s">
        <v>21</v>
      </c>
      <c r="D14" s="22">
        <v>2000</v>
      </c>
      <c r="E14" s="8"/>
      <c r="F14" s="4">
        <f t="shared" si="0"/>
        <v>0</v>
      </c>
    </row>
    <row r="15" spans="1:6" s="11" customFormat="1" ht="115.5" thickBot="1">
      <c r="A15" s="15" t="s">
        <v>33</v>
      </c>
      <c r="B15" s="16" t="s">
        <v>48</v>
      </c>
      <c r="C15" s="17" t="s">
        <v>21</v>
      </c>
      <c r="D15" s="18">
        <v>10</v>
      </c>
      <c r="E15" s="2"/>
      <c r="F15" s="4">
        <f t="shared" si="0"/>
        <v>0</v>
      </c>
    </row>
    <row r="16" spans="1:6" s="11" customFormat="1" ht="90.75" customHeight="1" thickBot="1">
      <c r="A16" s="19" t="s">
        <v>34</v>
      </c>
      <c r="B16" s="20" t="s">
        <v>49</v>
      </c>
      <c r="C16" s="21" t="s">
        <v>21</v>
      </c>
      <c r="D16" s="22">
        <v>10</v>
      </c>
      <c r="E16" s="8"/>
      <c r="F16" s="9">
        <f t="shared" si="0"/>
        <v>0</v>
      </c>
    </row>
    <row r="17" spans="1:6" s="11" customFormat="1" ht="40.5" customHeight="1" thickBot="1">
      <c r="A17" s="15" t="s">
        <v>35</v>
      </c>
      <c r="B17" s="16" t="s">
        <v>36</v>
      </c>
      <c r="C17" s="17" t="s">
        <v>21</v>
      </c>
      <c r="D17" s="18">
        <v>65</v>
      </c>
      <c r="E17" s="2"/>
      <c r="F17" s="4">
        <f t="shared" si="0"/>
        <v>0</v>
      </c>
    </row>
    <row r="18" spans="1:6" s="11" customFormat="1" ht="51.75" thickBot="1">
      <c r="A18" s="19" t="s">
        <v>37</v>
      </c>
      <c r="B18" s="20" t="s">
        <v>38</v>
      </c>
      <c r="C18" s="21" t="s">
        <v>21</v>
      </c>
      <c r="D18" s="22">
        <v>65</v>
      </c>
      <c r="E18" s="8"/>
      <c r="F18" s="4">
        <f t="shared" si="0"/>
        <v>0</v>
      </c>
    </row>
    <row r="19" spans="1:6" s="11" customFormat="1" ht="26.25" thickBot="1">
      <c r="A19" s="19" t="s">
        <v>39</v>
      </c>
      <c r="B19" s="20" t="s">
        <v>40</v>
      </c>
      <c r="C19" s="21" t="s">
        <v>21</v>
      </c>
      <c r="D19" s="22">
        <v>1</v>
      </c>
      <c r="E19" s="8"/>
      <c r="F19" s="4">
        <f t="shared" si="0"/>
        <v>0</v>
      </c>
    </row>
    <row r="20" spans="1:6" s="11" customFormat="1" ht="26.25" thickBot="1">
      <c r="A20" s="15" t="s">
        <v>41</v>
      </c>
      <c r="B20" s="16" t="s">
        <v>42</v>
      </c>
      <c r="C20" s="17" t="s">
        <v>21</v>
      </c>
      <c r="D20" s="18">
        <v>1</v>
      </c>
      <c r="E20" s="2"/>
      <c r="F20" s="4">
        <f t="shared" si="0"/>
        <v>0</v>
      </c>
    </row>
    <row r="21" spans="1:6" s="11" customFormat="1" ht="26.25" thickBot="1">
      <c r="A21" s="15" t="s">
        <v>43</v>
      </c>
      <c r="B21" s="20" t="s">
        <v>44</v>
      </c>
      <c r="C21" s="21" t="s">
        <v>45</v>
      </c>
      <c r="D21" s="22">
        <v>150</v>
      </c>
      <c r="E21" s="8"/>
      <c r="F21" s="4">
        <f t="shared" si="0"/>
        <v>0</v>
      </c>
    </row>
    <row r="22" spans="1:6" s="23" customFormat="1" ht="24" customHeight="1" thickBot="1">
      <c r="A22" s="35" t="s">
        <v>7</v>
      </c>
      <c r="B22" s="36"/>
      <c r="C22" s="36"/>
      <c r="D22" s="36"/>
      <c r="E22" s="37"/>
      <c r="F22" s="5">
        <f>SUM(F7:F21)</f>
        <v>0</v>
      </c>
    </row>
    <row r="23" spans="1:6" s="23" customFormat="1" ht="24" customHeight="1" thickBot="1">
      <c r="A23" s="35" t="s">
        <v>8</v>
      </c>
      <c r="B23" s="36"/>
      <c r="C23" s="36"/>
      <c r="D23" s="36"/>
      <c r="E23" s="37"/>
      <c r="F23" s="3">
        <f>ROUND(F22*0.25, 2)</f>
        <v>0</v>
      </c>
    </row>
    <row r="24" spans="1:6" s="23" customFormat="1" ht="24" customHeight="1" thickBot="1">
      <c r="A24" s="35" t="s">
        <v>9</v>
      </c>
      <c r="B24" s="36"/>
      <c r="C24" s="36"/>
      <c r="D24" s="36"/>
      <c r="E24" s="37"/>
      <c r="F24" s="5">
        <f>SUM(F22:F23)</f>
        <v>0</v>
      </c>
    </row>
    <row r="25" spans="1:6" s="23" customFormat="1" ht="15.75">
      <c r="A25" s="10"/>
      <c r="B25" s="24"/>
      <c r="C25" s="10"/>
      <c r="D25" s="10"/>
      <c r="E25" s="25"/>
      <c r="F25" s="25"/>
    </row>
    <row r="26" spans="1:6" s="23" customFormat="1" ht="15.75">
      <c r="A26" s="10"/>
      <c r="B26" s="24"/>
      <c r="C26" s="10"/>
      <c r="D26" s="10"/>
      <c r="E26" s="25"/>
      <c r="F26" s="25"/>
    </row>
    <row r="27" spans="1:6" s="23" customFormat="1" ht="15.75">
      <c r="A27" s="29" t="s">
        <v>10</v>
      </c>
      <c r="B27" s="29"/>
      <c r="C27" s="10"/>
      <c r="D27" s="10"/>
      <c r="E27" s="26"/>
      <c r="F27" s="26"/>
    </row>
    <row r="28" spans="1:6" s="23" customFormat="1" ht="16.5" thickBot="1">
      <c r="A28" s="10"/>
      <c r="B28" s="24"/>
      <c r="C28" s="10"/>
      <c r="D28" s="10"/>
      <c r="E28" s="26"/>
      <c r="F28" s="26"/>
    </row>
    <row r="29" spans="1:6" s="23" customFormat="1" ht="15.75">
      <c r="A29" s="10"/>
      <c r="B29" s="24"/>
      <c r="C29" s="28" t="s">
        <v>13</v>
      </c>
      <c r="D29" s="28"/>
      <c r="E29" s="28"/>
      <c r="F29" s="28"/>
    </row>
    <row r="30" spans="1:6" s="23" customFormat="1" ht="15.75">
      <c r="A30" s="10"/>
      <c r="B30" s="24"/>
      <c r="C30" s="6"/>
      <c r="D30" s="6"/>
      <c r="E30" s="7"/>
      <c r="F30" s="7"/>
    </row>
    <row r="31" spans="1:6" s="23" customFormat="1" ht="15.75">
      <c r="A31" s="10"/>
      <c r="B31" s="27" t="s">
        <v>14</v>
      </c>
      <c r="C31" s="6"/>
      <c r="D31" s="6"/>
      <c r="E31" s="7"/>
      <c r="F31" s="7"/>
    </row>
    <row r="32" spans="1:6" s="11" customFormat="1" ht="16.5" thickBot="1">
      <c r="A32" s="10"/>
      <c r="B32" s="24"/>
      <c r="C32" s="28" t="s">
        <v>11</v>
      </c>
      <c r="D32" s="28"/>
      <c r="E32" s="28"/>
      <c r="F32" s="28"/>
    </row>
    <row r="33" spans="1:6" s="11" customFormat="1" ht="15.75">
      <c r="A33" s="10"/>
      <c r="B33" s="24"/>
      <c r="C33" s="28" t="s">
        <v>12</v>
      </c>
      <c r="D33" s="28"/>
      <c r="E33" s="28"/>
      <c r="F33" s="28"/>
    </row>
  </sheetData>
  <sheetProtection algorithmName="SHA-512" hashValue="E8Imu/RQEZJWW1DzkklidFee3n5ZTrAeEsIRwqwVh5wmcVgsHjL//v/WiZgyGuiiyYmVoni9G8xb4OLDsojqqw==" saltValue="hyO1AuvLwptgeNqYutmN1Q==" spinCount="100000" sheet="1" objects="1" scenarios="1"/>
  <mergeCells count="12">
    <mergeCell ref="C32:F32"/>
    <mergeCell ref="C33:F33"/>
    <mergeCell ref="A27:B27"/>
    <mergeCell ref="C29:F29"/>
    <mergeCell ref="A1:F1"/>
    <mergeCell ref="A3:F3"/>
    <mergeCell ref="A4:F4"/>
    <mergeCell ref="A2:F2"/>
    <mergeCell ref="A5:F5"/>
    <mergeCell ref="A22:E22"/>
    <mergeCell ref="A23:E23"/>
    <mergeCell ref="A24:E24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2026-04-01T08:22:17Z</cp:lastPrinted>
  <dcterms:created xsi:type="dcterms:W3CDTF">2021-12-13T14:27:14Z</dcterms:created>
  <dcterms:modified xsi:type="dcterms:W3CDTF">2026-04-01T08:22:40Z</dcterms:modified>
</cp:coreProperties>
</file>