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loncaric\Desktop\Nabava\2025\003-25 Oprema za manifestacije 2025\"/>
    </mc:Choice>
  </mc:AlternateContent>
  <xr:revisionPtr revIDLastSave="0" documentId="13_ncr:1_{5FDEE82A-A1B9-4CEF-8B0D-88DBD40264DC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Uputa za popunjavanje" sheetId="4" r:id="rId1"/>
    <sheet name="Troškovnik" sheetId="2" r:id="rId2"/>
  </sheets>
  <definedNames>
    <definedName name="_xlnm.Print_Area" localSheetId="1">Troškovnik!$A$1:$F$33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1" i="2" l="1"/>
  <c r="F20" i="2"/>
  <c r="F19" i="2"/>
  <c r="F18" i="2"/>
  <c r="F17" i="2"/>
  <c r="F16" i="2"/>
  <c r="F15" i="2"/>
  <c r="F14" i="2"/>
  <c r="F13" i="2"/>
  <c r="F7" i="2"/>
  <c r="F12" i="2"/>
  <c r="F11" i="2"/>
  <c r="F10" i="2"/>
  <c r="F9" i="2"/>
  <c r="F8" i="2"/>
  <c r="F22" i="2" l="1"/>
  <c r="F23" i="2" s="1"/>
  <c r="F24" i="2" s="1"/>
</calcChain>
</file>

<file path=xl/sharedStrings.xml><?xml version="1.0" encoding="utf-8"?>
<sst xmlns="http://schemas.openxmlformats.org/spreadsheetml/2006/main" count="63" uniqueCount="50">
  <si>
    <t>T R O Š K O V N I K</t>
  </si>
  <si>
    <t>R. br.</t>
  </si>
  <si>
    <t>Opis</t>
  </si>
  <si>
    <t>Jedinična mjera</t>
  </si>
  <si>
    <t>Jedinična cijena</t>
  </si>
  <si>
    <t>Količina</t>
  </si>
  <si>
    <t>Iznos</t>
  </si>
  <si>
    <t>UKUPNO:</t>
  </si>
  <si>
    <t>PDV (25%):</t>
  </si>
  <si>
    <t>SVEUKUPNO:</t>
  </si>
  <si>
    <t>U _____________, _______________ godine.</t>
  </si>
  <si>
    <t>___________________________________</t>
  </si>
  <si>
    <t>(ime, prezime i potpis ovlaštene osobe Ponuditelja)</t>
  </si>
  <si>
    <t>PONUDITELJ</t>
  </si>
  <si>
    <t>MP</t>
  </si>
  <si>
    <t>1.</t>
  </si>
  <si>
    <t>Popunjavaju se samo polja označena svijetlo plavom bojom, i to jediničnim cijenama bez PDV-a. Molimo ponuditelje da ne mijenjaju preostala polja. Naručitelj je u obrazac ubacio odgovarajuće formule za izračun cijene.
Ukoliko je ponuđena cijena nula, odnosno ponuditelj stavku nudi besplatno obvezan je u polje predviđeno za upis cijene iste upisati iznos od 0,00 EUR (nula eura). Sve stavke troškovnika moraju biti popunjene.
Ukoliko ponuditelj nije u sustavu PDV-a, u rekapitulaciji pod stavkom "PDV (25%)" upisuje nulu (0). Za ponuditelje u sustavu PDV-a ova stavka će se automatski izračunati i nema potrebe za upisivanjem ičega.
OPĆINA OMIŠALJ</t>
  </si>
  <si>
    <t>kom.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</si>
  <si>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</si>
  <si>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</si>
  <si>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</si>
  <si>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</si>
  <si>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</si>
  <si>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</si>
  <si>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</si>
  <si>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</si>
  <si>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</si>
  <si>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</si>
  <si>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</si>
  <si>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</si>
  <si>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</si>
  <si>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</si>
  <si>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h</t>
  </si>
  <si>
    <t>Evidencijski broj nabave: 003/25</t>
  </si>
  <si>
    <t>Predmet nabave: Prijevoz i rukovanje opremom za manifestacije u 2025. godini</t>
  </si>
  <si>
    <t>Prijevoz opreme na relaciji Voz - Omišalj - Voz, bez obzira na količinu opreme, do maksimalne popunjenosti vozila. Stavkom je predviđen i iskrcaj sve prevezene opreme na lokaciji dopreme. Obračun po komadu uredno realizirane usluge prijevoza.</t>
  </si>
  <si>
    <t>Prijevoz opreme na relaciji Voz - Njivice - Voz, bez obzira na količinu opreme, do maksimalne popunjenosti vozila. Stavkom je predviđen i iskrcaj sve prevezene opreme na lokaciji dopreme. Obračun po komadu uredno realizirane usluge prijevoza.</t>
  </si>
  <si>
    <t>Prijevoz opreme na relaciji Voz - Mirine - Voz, bez obzira na količinu opreme, do maksimalne popunjenosti vozila. Stavkom je predviđen i iskrcaj sve prevezene opreme na lokaciji dopreme. Obračun po komadu uredno realizirane usluge prijevoza.</t>
  </si>
  <si>
    <t>Prijevoz opreme na relaciji Voz - Pesja (Jadran) - Voz, bez obzira na količinu opreme, do maksimalne popunjenosti vozila. Stavkom je predviđen i iskrcaj sve prevezene opreme na lokaciji dopreme. Obračun po komadu uredno realizirane usluge prijevoza.</t>
  </si>
  <si>
    <t>Ukrcaj pivskog seta u prijevozno sredstvo. Pod pivskim setom se podrazumijeva komplet koji sadržava stol i dvije klupe. Obračun po komadu ukrcanog pivskog seta.</t>
  </si>
  <si>
    <t>Postava pivskog seta na lokaciji dopreme. Pod pivskim setom se podrazumijeva komplet koji sadržava stol i dvije klupe. Obračun po komadu postavljenog pivskog seta.</t>
  </si>
  <si>
    <t>Ukrcaj stolice u prijevozno sredstvo. Obračun po komadu ukrcane stolice.</t>
  </si>
  <si>
    <t>Postava stolice na lokaciji dopreme. Obračun po komadu postavljene stolice.</t>
  </si>
  <si>
    <t>Ukrcaj montažnih elemenata pozornice u prijevozno sredstvo. Vrstu i količinu elemenata koje je potrebno ukrcati odredit će Naručitelj, ovisno o specifičnim potrebama za pojedinačne manifestacije/događanja. Obračun po komadu kompleta ukrcanih montažnih elemenata pozornice.</t>
  </si>
  <si>
    <t>Montaža pozornice sastavljene od elemenata iz stavke 9. ovog Troškovnika na lokaciji dopreme. Montažu je potrebno provesti na način da pozornica bude u cijelosti funkcionalna i tehnički ispravna za korištenje. Obračun po komadu uredno montirane pozornice.</t>
  </si>
  <si>
    <t>Ukrcaj štanda u prijevozno sredstvo. Obračun po komadu ukrcanog štanda.</t>
  </si>
  <si>
    <t>Postava štanda na lokaciji dopreme. Obračun po komadu postavljenog štanda.</t>
  </si>
  <si>
    <t>Dežurstvo / čuvanje opreme. Obračun po radnom satu pojedinačnog zaposlenika.</t>
  </si>
  <si>
    <t>Ukrcaj montažne metalne ograde u prijevozno sredstvo. Okvirne dimenzije ograde iznose 2 x 1 m. Obračun po komadu ukrcane ograde.</t>
  </si>
  <si>
    <t>Postava montažne metalne ograde na lokaciji dopreme. Okvirne dimenzije ograde iznose 2 x 1 m. Obračun po komadu postavljene ograde.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</si>
</sst>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#,##0.00&quot;   &quot;"/>
    <numFmt numFmtId="165" formatCode="&quot; &quot;#,##0.00&quot; &quot;;&quot;-&quot;#,##0.00&quot; &quot;;&quot; -&quot;00&quot; &quot;;&quot; &quot;@&quot; &quot;"/>
    <numFmt numFmtId="166" formatCode="&quot; &quot;#,##0.00&quot; &quot;[$kn]&quot; &quot;;&quot;-&quot;#,##0.00&quot; &quot;[$kn]&quot; &quot;;&quot; -&quot;00&quot; &quot;[$kn]&quot; &quot;;&quot; &quot;@&quot; &quot;"/>
    <numFmt numFmtId="167" formatCode="#,##0.00\ [$€-1]"/>
    <numFmt numFmtId="168" formatCode="&quot; &quot;#,##0.00&quot;    &quot;;&quot;-&quot;#,##0.00&quot;    &quot;;&quot; -&quot;00&quot;    &quot;;&quot; &quot;@&quot; &quot;"/>
    <numFmt numFmtId="169" formatCode="_-* #,##0.00\ _k_n_-;\-* #,##0.00\ _k_n_-;_-* &quot;-&quot;??\ _k_n_-;_-@_-"/>
  </numFmts>
  <fonts count="14"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sz val="14"/>
      <color rgb="FF000000"/>
      <name val="Times New Roman"/>
      <family val="1"/>
      <charset val="238"/>
    </font>
    <font>
      <b/>
      <sz val="16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8"/>
      <name val="Calibri"/>
      <family val="2"/>
      <charset val="238"/>
    </font>
    <font>
      <sz val="11"/>
      <color rgb="FF000000"/>
      <name val="Times New Roman"/>
      <family val="1"/>
      <charset val="238"/>
    </font>
    <font>
      <sz val="11"/>
      <color rgb="FF000000"/>
      <name val="Calibri"/>
      <family val="2"/>
    </font>
    <font>
      <b/>
      <sz val="11"/>
      <color rgb="FF000000"/>
      <name val="Times New Roman"/>
      <family val="1"/>
      <charset val="238"/>
    </font>
    <font>
      <b/>
      <sz val="10"/>
      <color rgb="FF000000"/>
      <name val="Times New Roman"/>
      <family val="1"/>
      <charset val="238"/>
    </font>
    <font>
      <sz val="10"/>
      <color rgb="FF000000"/>
      <name val="Times New Roman"/>
      <family val="1"/>
      <charset val="238"/>
    </font>
    <font>
      <sz val="12"/>
      <color rgb="FF000000"/>
      <name val="Arial"/>
      <family val="2"/>
      <charset val="238"/>
    </font>
    <font>
      <sz val="10"/>
      <color rgb="FF000000"/>
      <name val="ISOCPEUR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 tint="-0.499984740745262"/>
        <bgColor indexed="64"/>
      </patternFill>
    </fill>
  </fills>
  <borders count="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7">
    <xf numFmtId="0" fontId="0" fillId="0" borderId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8" fillId="0" borderId="0"/>
    <xf numFmtId="168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0" fontId="13" fillId="0" borderId="0" applyNumberFormat="0" applyBorder="0" applyProtection="0"/>
  </cellStyleXfs>
  <cellXfs count="40">
    <xf numFmtId="0" fontId="0" fillId="0" borderId="0" xfId="0"/>
    <xf numFmtId="0" fontId="2" fillId="0" borderId="0" xfId="0" applyFont="1"/>
    <xf numFmtId="167" fontId="11" fillId="2" borderId="4" xfId="0" applyNumberFormat="1" applyFont="1" applyFill="1" applyBorder="1" applyAlignment="1" applyProtection="1">
      <alignment horizontal="center" vertical="center" wrapText="1"/>
      <protection locked="0"/>
    </xf>
    <xf numFmtId="167" fontId="4" fillId="3" borderId="1" xfId="2" applyNumberFormat="1" applyFont="1" applyFill="1" applyBorder="1" applyAlignment="1" applyProtection="1">
      <alignment horizontal="center" vertical="center"/>
      <protection locked="0"/>
    </xf>
    <xf numFmtId="167" fontId="11" fillId="0" borderId="4" xfId="1" applyNumberFormat="1" applyFont="1" applyBorder="1" applyAlignment="1" applyProtection="1">
      <alignment horizontal="center" vertical="center"/>
    </xf>
    <xf numFmtId="167" fontId="4" fillId="3" borderId="1" xfId="2" applyNumberFormat="1" applyFont="1" applyFill="1" applyBorder="1" applyAlignment="1" applyProtection="1">
      <alignment horizontal="center" vertical="center"/>
    </xf>
    <xf numFmtId="0" fontId="7" fillId="0" borderId="0" xfId="0" applyFont="1" applyProtection="1">
      <protection locked="0"/>
    </xf>
    <xf numFmtId="0" fontId="7" fillId="0" borderId="0" xfId="0" applyFont="1" applyAlignment="1" applyProtection="1">
      <alignment horizontal="center"/>
      <protection locked="0"/>
    </xf>
    <xf numFmtId="167" fontId="11" fillId="2" borderId="2" xfId="0" applyNumberFormat="1" applyFont="1" applyFill="1" applyBorder="1" applyAlignment="1" applyProtection="1">
      <alignment horizontal="center" vertical="center" wrapText="1"/>
      <protection locked="0"/>
    </xf>
    <xf numFmtId="167" fontId="11" fillId="0" borderId="2" xfId="1" applyNumberFormat="1" applyFont="1" applyBorder="1" applyAlignment="1" applyProtection="1">
      <alignment horizontal="center" vertical="center"/>
    </xf>
    <xf numFmtId="0" fontId="7" fillId="0" borderId="0" xfId="0" applyFont="1"/>
    <xf numFmtId="0" fontId="5" fillId="0" borderId="0" xfId="0" applyFont="1"/>
    <xf numFmtId="0" fontId="10" fillId="3" borderId="1" xfId="0" applyFont="1" applyFill="1" applyBorder="1" applyAlignment="1">
      <alignment horizontal="center" vertical="center" wrapText="1"/>
    </xf>
    <xf numFmtId="4" fontId="10" fillId="3" borderId="1" xfId="0" applyNumberFormat="1" applyFont="1" applyFill="1" applyBorder="1" applyAlignment="1">
      <alignment horizontal="center" vertical="center" wrapText="1"/>
    </xf>
    <xf numFmtId="4" fontId="10" fillId="3" borderId="1" xfId="0" applyNumberFormat="1" applyFont="1" applyFill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left" vertical="center" wrapText="1" indent="1"/>
    </xf>
    <xf numFmtId="0" fontId="11" fillId="0" borderId="4" xfId="0" applyFont="1" applyBorder="1" applyAlignment="1">
      <alignment horizontal="center" vertical="center"/>
    </xf>
    <xf numFmtId="4" fontId="11" fillId="0" borderId="4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left" vertical="center" wrapText="1" indent="1"/>
    </xf>
    <xf numFmtId="4" fontId="11" fillId="0" borderId="2" xfId="0" applyNumberFormat="1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2" fillId="0" borderId="0" xfId="0" applyFont="1"/>
    <xf numFmtId="0" fontId="7" fillId="0" borderId="0" xfId="0" applyFont="1" applyAlignment="1">
      <alignment wrapText="1"/>
    </xf>
    <xf numFmtId="4" fontId="7" fillId="0" borderId="0" xfId="0" applyNumberFormat="1" applyFont="1" applyAlignment="1">
      <alignment horizontal="center" vertical="top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right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center" vertical="center"/>
    </xf>
    <xf numFmtId="0" fontId="5" fillId="0" borderId="7" xfId="0" applyFont="1" applyBorder="1" applyAlignment="1">
      <alignment horizontal="center"/>
    </xf>
    <xf numFmtId="0" fontId="4" fillId="3" borderId="5" xfId="0" applyFont="1" applyFill="1" applyBorder="1" applyAlignment="1">
      <alignment horizontal="left" vertical="center" wrapText="1" indent="1"/>
    </xf>
    <xf numFmtId="0" fontId="4" fillId="3" borderId="6" xfId="0" applyFont="1" applyFill="1" applyBorder="1" applyAlignment="1">
      <alignment horizontal="left" vertical="center" wrapText="1" indent="1"/>
    </xf>
    <xf numFmtId="0" fontId="4" fillId="3" borderId="2" xfId="0" applyFont="1" applyFill="1" applyBorder="1" applyAlignment="1">
      <alignment horizontal="left" vertical="center" wrapText="1" indent="1"/>
    </xf>
    <xf numFmtId="0" fontId="7" fillId="0" borderId="0" xfId="0" applyFont="1" applyAlignment="1" applyProtection="1">
      <alignment horizontal="center"/>
      <protection locked="0"/>
    </xf>
    <xf numFmtId="0" fontId="7" fillId="0" borderId="0" xfId="0" applyFont="1" applyAlignment="1">
      <alignment horizontal="center"/>
    </xf>
    <xf numFmtId="0" fontId="9" fillId="0" borderId="0" xfId="0" applyFont="1" applyAlignment="1" applyProtection="1">
      <alignment horizontal="left"/>
      <protection locked="0"/>
    </xf>
  </cellXfs>
  <cellStyles count="7">
    <cellStyle name="Comma" xfId="1" builtinId="3" customBuiltin="1"/>
    <cellStyle name="Comma 2" xfId="4" xr:uid="{A1C23E06-ABEA-4680-84F0-4BC52E925EBF}"/>
    <cellStyle name="Comma 3" xfId="5" xr:uid="{B673E239-C0A5-45BC-93A8-0057E89409BC}"/>
    <cellStyle name="Currency" xfId="2" builtinId="4" customBuiltin="1"/>
    <cellStyle name="Normal" xfId="0" builtinId="0" customBuiltin="1"/>
    <cellStyle name="Normal 10" xfId="6" xr:uid="{2FFDD7FD-22D5-4D09-8BBA-E425CF6D783C}"/>
    <cellStyle name="Normal 3" xfId="3" xr:uid="{D5CB708F-5ECB-4809-9FAA-B173C3BA266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9D7438-C51E-4E8C-8C02-A659A34ABA6B}">
  <dimension ref="A1:H10"/>
  <sheetViews>
    <sheetView workbookViewId="0">
      <selection activeCell="F12" sqref="F12"/>
    </sheetView>
  </sheetViews>
  <sheetFormatPr defaultRowHeight="15"/>
  <cols>
    <col min="8" max="8" width="18.42578125" customWidth="1"/>
  </cols>
  <sheetData>
    <row r="1" spans="1:8" ht="150" customHeight="1">
      <c r="A1" s="28" t="s">
        <v>16</v>
      </c>
      <c r="B1" s="28"/>
      <c r="C1" s="28"/>
      <c r="D1" s="28"/>
      <c r="E1" s="28"/>
      <c r="F1" s="28"/>
      <c r="G1" s="28"/>
      <c r="H1" s="28"/>
    </row>
    <row r="2" spans="1:8">
      <c r="A2" s="28"/>
      <c r="B2" s="28"/>
      <c r="C2" s="28"/>
      <c r="D2" s="28"/>
      <c r="E2" s="28"/>
      <c r="F2" s="28"/>
      <c r="G2" s="28"/>
      <c r="H2" s="28"/>
    </row>
    <row r="3" spans="1:8">
      <c r="A3" s="28"/>
      <c r="B3" s="28"/>
      <c r="C3" s="28"/>
      <c r="D3" s="28"/>
      <c r="E3" s="28"/>
      <c r="F3" s="28"/>
      <c r="G3" s="28"/>
      <c r="H3" s="28"/>
    </row>
    <row r="4" spans="1:8">
      <c r="A4" s="28"/>
      <c r="B4" s="28"/>
      <c r="C4" s="28"/>
      <c r="D4" s="28"/>
      <c r="E4" s="28"/>
      <c r="F4" s="28"/>
      <c r="G4" s="28"/>
      <c r="H4" s="28"/>
    </row>
    <row r="5" spans="1:8">
      <c r="A5" s="28"/>
      <c r="B5" s="28"/>
      <c r="C5" s="28"/>
      <c r="D5" s="28"/>
      <c r="E5" s="28"/>
      <c r="F5" s="28"/>
      <c r="G5" s="28"/>
      <c r="H5" s="28"/>
    </row>
    <row r="6" spans="1:8">
      <c r="A6" s="28"/>
      <c r="B6" s="28"/>
      <c r="C6" s="28"/>
      <c r="D6" s="28"/>
      <c r="E6" s="28"/>
      <c r="F6" s="28"/>
      <c r="G6" s="28"/>
      <c r="H6" s="28"/>
    </row>
    <row r="7" spans="1:8">
      <c r="A7" s="28"/>
      <c r="B7" s="28"/>
      <c r="C7" s="28"/>
      <c r="D7" s="28"/>
      <c r="E7" s="28"/>
      <c r="F7" s="28"/>
      <c r="G7" s="28"/>
      <c r="H7" s="28"/>
    </row>
    <row r="8" spans="1:8">
      <c r="A8" s="28"/>
      <c r="B8" s="28"/>
      <c r="C8" s="28"/>
      <c r="D8" s="28"/>
      <c r="E8" s="28"/>
      <c r="F8" s="28"/>
      <c r="G8" s="28"/>
      <c r="H8" s="28"/>
    </row>
    <row r="10" spans="1:8" ht="18.75">
      <c r="A10" s="1"/>
      <c r="B10" s="1"/>
      <c r="C10" s="1"/>
      <c r="D10" s="1"/>
      <c r="E10" s="1"/>
      <c r="F10" s="1"/>
      <c r="G10" s="1"/>
      <c r="H10" s="1"/>
    </row>
  </sheetData>
  <mergeCells count="1">
    <mergeCell ref="A1:H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3"/>
  <sheetViews>
    <sheetView tabSelected="1" view="pageBreakPreview" zoomScale="145" zoomScaleNormal="115" zoomScaleSheetLayoutView="145" workbookViewId="0">
      <selection sqref="A1:F1"/>
    </sheetView>
  </sheetViews>
  <sheetFormatPr defaultColWidth="8.140625" defaultRowHeight="15"/>
  <cols>
    <col min="1" max="1" width="7" style="10" customWidth="1"/>
    <col min="2" max="2" width="36" style="24" customWidth="1"/>
    <col min="3" max="3" width="9.42578125" style="10" customWidth="1"/>
    <col min="4" max="4" width="9.140625" style="10" customWidth="1"/>
    <col min="5" max="5" width="11.85546875" style="26" customWidth="1"/>
    <col min="6" max="6" width="13.85546875" style="26" customWidth="1"/>
    <col min="7" max="7" width="8.140625" style="10" customWidth="1"/>
    <col min="8" max="16384" width="8.140625" style="10"/>
  </cols>
  <sheetData>
    <row r="1" spans="1:6" ht="20.25">
      <c r="A1" s="29" t="s">
        <v>0</v>
      </c>
      <c r="B1" s="29"/>
      <c r="C1" s="29"/>
      <c r="D1" s="29"/>
      <c r="E1" s="29"/>
      <c r="F1" s="29"/>
    </row>
    <row r="2" spans="1:6" s="11" customFormat="1" ht="15.75">
      <c r="A2" s="32"/>
      <c r="B2" s="32"/>
      <c r="C2" s="32"/>
      <c r="D2" s="32"/>
      <c r="E2" s="32"/>
      <c r="F2" s="32"/>
    </row>
    <row r="3" spans="1:6" s="11" customFormat="1" ht="15.75">
      <c r="A3" s="30" t="s">
        <v>34</v>
      </c>
      <c r="B3" s="30"/>
      <c r="C3" s="30"/>
      <c r="D3" s="30"/>
      <c r="E3" s="30"/>
      <c r="F3" s="30"/>
    </row>
    <row r="4" spans="1:6" s="11" customFormat="1" ht="15.75">
      <c r="A4" s="31" t="s">
        <v>33</v>
      </c>
      <c r="B4" s="31"/>
      <c r="C4" s="31"/>
      <c r="D4" s="31"/>
      <c r="E4" s="31"/>
      <c r="F4" s="31"/>
    </row>
    <row r="5" spans="1:6" s="11" customFormat="1" ht="16.5" thickBot="1">
      <c r="A5" s="33"/>
      <c r="B5" s="33"/>
      <c r="C5" s="33"/>
      <c r="D5" s="33"/>
      <c r="E5" s="33"/>
      <c r="F5" s="33"/>
    </row>
    <row r="6" spans="1:6" s="11" customFormat="1" ht="30.75" customHeight="1" thickBot="1">
      <c r="A6" s="12" t="s">
        <v>1</v>
      </c>
      <c r="B6" s="12" t="s">
        <v>2</v>
      </c>
      <c r="C6" s="12" t="s">
        <v>3</v>
      </c>
      <c r="D6" s="12" t="s">
        <v>5</v>
      </c>
      <c r="E6" s="13" t="s">
        <v>4</v>
      </c>
      <c r="F6" s="14" t="s">
        <v>6</v>
      </c>
    </row>
    <row r="7" spans="1:6" s="11" customFormat="1" ht="77.25" thickBot="1">
      <c r="A7" s="15" t="s">
        <v>15</v>
      </c>
      <c r="B7" s="16" t="s">
        <v>35</v>
      </c>
      <c r="C7" s="17" t="s">
        <v>17</v>
      </c>
      <c r="D7" s="18">
        <v>55</v>
      </c>
      <c r="E7" s="2"/>
      <c r="F7" s="4">
        <f t="shared" ref="F7:F12" si="0">D7*E7</f>
        <v>0</v>
      </c>
    </row>
    <row r="8" spans="1:6" s="11" customFormat="1" ht="77.25" thickBot="1">
      <c r="A8" s="15" t="s">
        <v>18</v>
      </c>
      <c r="B8" s="16" t="s">
        <v>36</v>
      </c>
      <c r="C8" s="17" t="s">
        <v>17</v>
      </c>
      <c r="D8" s="18">
        <v>10</v>
      </c>
      <c r="E8" s="2"/>
      <c r="F8" s="4">
        <f t="shared" si="0"/>
        <v>0</v>
      </c>
    </row>
    <row r="9" spans="1:6" s="11" customFormat="1" ht="77.25" thickBot="1">
      <c r="A9" s="19" t="s">
        <v>19</v>
      </c>
      <c r="B9" s="20" t="s">
        <v>37</v>
      </c>
      <c r="C9" s="17" t="s">
        <v>17</v>
      </c>
      <c r="D9" s="21">
        <v>10</v>
      </c>
      <c r="E9" s="8"/>
      <c r="F9" s="9">
        <f t="shared" si="0"/>
        <v>0</v>
      </c>
    </row>
    <row r="10" spans="1:6" s="11" customFormat="1" ht="79.5" customHeight="1" thickBot="1">
      <c r="A10" s="15" t="s">
        <v>20</v>
      </c>
      <c r="B10" s="16" t="s">
        <v>38</v>
      </c>
      <c r="C10" s="17" t="s">
        <v>17</v>
      </c>
      <c r="D10" s="18">
        <v>3</v>
      </c>
      <c r="E10" s="2"/>
      <c r="F10" s="4">
        <f t="shared" si="0"/>
        <v>0</v>
      </c>
    </row>
    <row r="11" spans="1:6" s="11" customFormat="1" ht="52.5" customHeight="1" thickBot="1">
      <c r="A11" s="15" t="s">
        <v>21</v>
      </c>
      <c r="B11" s="16" t="s">
        <v>39</v>
      </c>
      <c r="C11" s="17" t="s">
        <v>17</v>
      </c>
      <c r="D11" s="18">
        <v>250</v>
      </c>
      <c r="E11" s="2"/>
      <c r="F11" s="4">
        <f t="shared" si="0"/>
        <v>0</v>
      </c>
    </row>
    <row r="12" spans="1:6" s="11" customFormat="1" ht="51.75" customHeight="1" thickBot="1">
      <c r="A12" s="15" t="s">
        <v>22</v>
      </c>
      <c r="B12" s="16" t="s">
        <v>40</v>
      </c>
      <c r="C12" s="17" t="s">
        <v>17</v>
      </c>
      <c r="D12" s="18">
        <v>250</v>
      </c>
      <c r="E12" s="2"/>
      <c r="F12" s="4">
        <f t="shared" si="0"/>
        <v>0</v>
      </c>
    </row>
    <row r="13" spans="1:6" s="11" customFormat="1" ht="26.25" thickBot="1">
      <c r="A13" s="15" t="s">
        <v>23</v>
      </c>
      <c r="B13" s="16" t="s">
        <v>41</v>
      </c>
      <c r="C13" s="17" t="s">
        <v>17</v>
      </c>
      <c r="D13" s="18">
        <v>2000</v>
      </c>
      <c r="E13" s="2"/>
      <c r="F13" s="4">
        <f t="shared" ref="F13:F18" si="1">D13*E13</f>
        <v>0</v>
      </c>
    </row>
    <row r="14" spans="1:6" s="11" customFormat="1" ht="26.25" thickBot="1">
      <c r="A14" s="15" t="s">
        <v>24</v>
      </c>
      <c r="B14" s="16" t="s">
        <v>42</v>
      </c>
      <c r="C14" s="17" t="s">
        <v>17</v>
      </c>
      <c r="D14" s="18">
        <v>2000</v>
      </c>
      <c r="E14" s="2"/>
      <c r="F14" s="4">
        <f t="shared" si="1"/>
        <v>0</v>
      </c>
    </row>
    <row r="15" spans="1:6" s="11" customFormat="1" ht="92.25" customHeight="1" thickBot="1">
      <c r="A15" s="19" t="s">
        <v>25</v>
      </c>
      <c r="B15" s="20" t="s">
        <v>43</v>
      </c>
      <c r="C15" s="17" t="s">
        <v>17</v>
      </c>
      <c r="D15" s="21">
        <v>10</v>
      </c>
      <c r="E15" s="8"/>
      <c r="F15" s="9">
        <f t="shared" si="1"/>
        <v>0</v>
      </c>
    </row>
    <row r="16" spans="1:6" s="11" customFormat="1" ht="90" thickBot="1">
      <c r="A16" s="19" t="s">
        <v>26</v>
      </c>
      <c r="B16" s="20" t="s">
        <v>44</v>
      </c>
      <c r="C16" s="22" t="s">
        <v>17</v>
      </c>
      <c r="D16" s="21">
        <v>10</v>
      </c>
      <c r="E16" s="8"/>
      <c r="F16" s="9">
        <f t="shared" si="1"/>
        <v>0</v>
      </c>
    </row>
    <row r="17" spans="1:6" s="11" customFormat="1" ht="40.5" customHeight="1" thickBot="1">
      <c r="A17" s="15" t="s">
        <v>27</v>
      </c>
      <c r="B17" s="16" t="s">
        <v>48</v>
      </c>
      <c r="C17" s="17" t="s">
        <v>17</v>
      </c>
      <c r="D17" s="18">
        <v>65</v>
      </c>
      <c r="E17" s="2"/>
      <c r="F17" s="4">
        <f t="shared" si="1"/>
        <v>0</v>
      </c>
    </row>
    <row r="18" spans="1:6" s="11" customFormat="1" ht="39.75" customHeight="1" thickBot="1">
      <c r="A18" s="15" t="s">
        <v>28</v>
      </c>
      <c r="B18" s="16" t="s">
        <v>49</v>
      </c>
      <c r="C18" s="17" t="s">
        <v>17</v>
      </c>
      <c r="D18" s="18">
        <v>65</v>
      </c>
      <c r="E18" s="2"/>
      <c r="F18" s="4">
        <f t="shared" si="1"/>
        <v>0</v>
      </c>
    </row>
    <row r="19" spans="1:6" s="11" customFormat="1" ht="26.25" thickBot="1">
      <c r="A19" s="15" t="s">
        <v>29</v>
      </c>
      <c r="B19" s="16" t="s">
        <v>45</v>
      </c>
      <c r="C19" s="17" t="s">
        <v>17</v>
      </c>
      <c r="D19" s="18">
        <v>1</v>
      </c>
      <c r="E19" s="2"/>
      <c r="F19" s="4">
        <f t="shared" ref="F19:F21" si="2">D19*E19</f>
        <v>0</v>
      </c>
    </row>
    <row r="20" spans="1:6" s="11" customFormat="1" ht="26.25" thickBot="1">
      <c r="A20" s="15" t="s">
        <v>30</v>
      </c>
      <c r="B20" s="16" t="s">
        <v>46</v>
      </c>
      <c r="C20" s="17" t="s">
        <v>17</v>
      </c>
      <c r="D20" s="18">
        <v>1</v>
      </c>
      <c r="E20" s="2"/>
      <c r="F20" s="4">
        <f t="shared" si="2"/>
        <v>0</v>
      </c>
    </row>
    <row r="21" spans="1:6" s="11" customFormat="1" ht="26.25" thickBot="1">
      <c r="A21" s="15" t="s">
        <v>31</v>
      </c>
      <c r="B21" s="16" t="s">
        <v>47</v>
      </c>
      <c r="C21" s="17" t="s">
        <v>32</v>
      </c>
      <c r="D21" s="18">
        <v>150</v>
      </c>
      <c r="E21" s="2"/>
      <c r="F21" s="4">
        <f t="shared" si="2"/>
        <v>0</v>
      </c>
    </row>
    <row r="22" spans="1:6" s="23" customFormat="1" ht="24" customHeight="1" thickBot="1">
      <c r="A22" s="34" t="s">
        <v>7</v>
      </c>
      <c r="B22" s="35"/>
      <c r="C22" s="35"/>
      <c r="D22" s="35"/>
      <c r="E22" s="36"/>
      <c r="F22" s="5">
        <f>SUM(F7:F21)</f>
        <v>0</v>
      </c>
    </row>
    <row r="23" spans="1:6" s="23" customFormat="1" ht="24" customHeight="1" thickBot="1">
      <c r="A23" s="34" t="s">
        <v>8</v>
      </c>
      <c r="B23" s="35"/>
      <c r="C23" s="35"/>
      <c r="D23" s="35"/>
      <c r="E23" s="36"/>
      <c r="F23" s="3">
        <f>F22*0.25</f>
        <v>0</v>
      </c>
    </row>
    <row r="24" spans="1:6" s="23" customFormat="1" ht="24" customHeight="1" thickBot="1">
      <c r="A24" s="34" t="s">
        <v>9</v>
      </c>
      <c r="B24" s="35"/>
      <c r="C24" s="35"/>
      <c r="D24" s="35"/>
      <c r="E24" s="36"/>
      <c r="F24" s="5">
        <f>SUM(F22:F23)</f>
        <v>0</v>
      </c>
    </row>
    <row r="25" spans="1:6" s="23" customFormat="1" ht="15.75">
      <c r="A25" s="10"/>
      <c r="B25" s="24"/>
      <c r="C25" s="10"/>
      <c r="D25" s="10"/>
      <c r="E25" s="25"/>
      <c r="F25" s="25"/>
    </row>
    <row r="26" spans="1:6" s="23" customFormat="1" ht="15.75">
      <c r="A26" s="10"/>
      <c r="B26" s="24"/>
      <c r="C26" s="10"/>
      <c r="D26" s="10"/>
      <c r="E26" s="25"/>
      <c r="F26" s="25"/>
    </row>
    <row r="27" spans="1:6" s="23" customFormat="1" ht="15.75">
      <c r="A27" s="39" t="s">
        <v>10</v>
      </c>
      <c r="B27" s="39"/>
      <c r="C27" s="10"/>
      <c r="D27" s="10"/>
      <c r="E27" s="26"/>
      <c r="F27" s="26"/>
    </row>
    <row r="28" spans="1:6" s="23" customFormat="1" ht="16.5" thickBot="1">
      <c r="A28" s="10"/>
      <c r="B28" s="24"/>
      <c r="C28" s="10"/>
      <c r="D28" s="10"/>
      <c r="E28" s="26"/>
      <c r="F28" s="26"/>
    </row>
    <row r="29" spans="1:6" s="23" customFormat="1" ht="15.75">
      <c r="A29" s="10"/>
      <c r="B29" s="24"/>
      <c r="C29" s="38" t="s">
        <v>13</v>
      </c>
      <c r="D29" s="38"/>
      <c r="E29" s="38"/>
      <c r="F29" s="38"/>
    </row>
    <row r="30" spans="1:6" s="23" customFormat="1" ht="15.75">
      <c r="A30" s="10"/>
      <c r="B30" s="24"/>
      <c r="C30" s="6"/>
      <c r="D30" s="6"/>
      <c r="E30" s="7"/>
      <c r="F30" s="7"/>
    </row>
    <row r="31" spans="1:6" s="23" customFormat="1" ht="15.75">
      <c r="A31" s="10"/>
      <c r="B31" s="27" t="s">
        <v>14</v>
      </c>
      <c r="C31" s="6"/>
      <c r="D31" s="6"/>
      <c r="E31" s="7"/>
      <c r="F31" s="7"/>
    </row>
    <row r="32" spans="1:6" s="11" customFormat="1" ht="16.5" thickBot="1">
      <c r="A32" s="10"/>
      <c r="B32" s="24"/>
      <c r="C32" s="37" t="s">
        <v>11</v>
      </c>
      <c r="D32" s="37"/>
      <c r="E32" s="37"/>
      <c r="F32" s="37"/>
    </row>
    <row r="33" spans="1:6" s="11" customFormat="1" ht="15.75">
      <c r="A33" s="10"/>
      <c r="B33" s="24"/>
      <c r="C33" s="38" t="s">
        <v>12</v>
      </c>
      <c r="D33" s="38"/>
      <c r="E33" s="38"/>
      <c r="F33" s="38"/>
    </row>
  </sheetData>
  <sheetProtection algorithmName="SHA-512" hashValue="pfW2gvXLePiNorUb3QOCH9pwjUINCShGPzRhHxvbouX0FaunlZ+f2kA5kgUtZBIkoYqTZq8RWe8SbjbUTqM4uA==" saltValue="1Aoq88hNXE/q+QMHviRg9A==" spinCount="100000" sheet="1" objects="1" scenarios="1"/>
  <mergeCells count="12">
    <mergeCell ref="A22:E22"/>
    <mergeCell ref="A23:E23"/>
    <mergeCell ref="A24:E24"/>
    <mergeCell ref="C32:F32"/>
    <mergeCell ref="C33:F33"/>
    <mergeCell ref="A27:B27"/>
    <mergeCell ref="C29:F29"/>
    <mergeCell ref="A1:F1"/>
    <mergeCell ref="A3:F3"/>
    <mergeCell ref="A4:F4"/>
    <mergeCell ref="A2:F2"/>
    <mergeCell ref="A5:F5"/>
  </mergeCells>
  <phoneticPr fontId="6" type="noConversion"/>
  <pageMargins left="0.70000000000000007" right="0.70000000000000007" top="0.75" bottom="0.75" header="0.30000000000000004" footer="0.30000000000000004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Uputa za popunjavanje</vt:lpstr>
      <vt:lpstr>Troškovnik</vt:lpstr>
      <vt:lpstr>Troškovnik!Print_Area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Kristijan Lončarić</dc:creator>
  <cp:lastModifiedBy>Kristijan Lončarić</cp:lastModifiedBy>
  <cp:lastPrinted>2025-04-17T06:54:09Z</cp:lastPrinted>
  <dcterms:created xsi:type="dcterms:W3CDTF">2021-12-13T14:27:14Z</dcterms:created>
  <dcterms:modified xsi:type="dcterms:W3CDTF">2025-04-17T07:33:13Z</dcterms:modified>
</cp:coreProperties>
</file>