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22-25 DDD 2025 i 2026\"/>
    </mc:Choice>
  </mc:AlternateContent>
  <xr:revisionPtr revIDLastSave="0" documentId="13_ncr:1_{B27DFF04-508C-4B1C-80BA-995B95A845C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G17" i="2" s="1"/>
  <c r="F24" i="2"/>
  <c r="G24" i="2" s="1"/>
  <c r="F23" i="2"/>
  <c r="G23" i="2" s="1"/>
  <c r="F22" i="2"/>
  <c r="G22" i="2" s="1"/>
  <c r="F21" i="2"/>
  <c r="F16" i="2"/>
  <c r="G16" i="2" s="1"/>
  <c r="F15" i="2"/>
  <c r="G15" i="2" s="1"/>
  <c r="F25" i="2" l="1"/>
  <c r="G21" i="2"/>
  <c r="G25" i="2" s="1"/>
  <c r="F14" i="2"/>
  <c r="G14" i="2" s="1"/>
  <c r="F13" i="2"/>
  <c r="G13" i="2" s="1"/>
  <c r="F12" i="2"/>
  <c r="F18" i="2" l="1"/>
  <c r="G12" i="2"/>
  <c r="G18" i="2" s="1"/>
  <c r="F8" i="2"/>
  <c r="F30" i="2"/>
  <c r="B30" i="2"/>
  <c r="F9" i="2" l="1"/>
  <c r="F28" i="2" s="1"/>
  <c r="F29" i="2"/>
  <c r="G8" i="2"/>
  <c r="G9" i="2" s="1"/>
  <c r="G30" i="2"/>
  <c r="F31" i="2" l="1"/>
  <c r="F32" i="2" s="1"/>
  <c r="F33" i="2" l="1"/>
  <c r="G28" i="2" l="1"/>
  <c r="B29" i="2"/>
  <c r="B28" i="2"/>
  <c r="G29" i="2" l="1"/>
  <c r="G31" i="2" l="1"/>
  <c r="G32" i="2" l="1"/>
  <c r="G33" i="2" s="1"/>
</calcChain>
</file>

<file path=xl/sharedStrings.xml><?xml version="1.0" encoding="utf-8"?>
<sst xmlns="http://schemas.openxmlformats.org/spreadsheetml/2006/main" count="68" uniqueCount="52">
  <si>
    <t>T R O Š K O V N I K</t>
  </si>
  <si>
    <t>R. br.</t>
  </si>
  <si>
    <t>Opis</t>
  </si>
  <si>
    <t>Jedinična mjera</t>
  </si>
  <si>
    <t>Jedinična cijena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</si>
  <si>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</si>
  <si>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</si>
  <si>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</si>
  <si>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</si>
  <si>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</si>
  <si>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</si>
  <si>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</si>
  <si>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</si>
  <si>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</si>
  <si>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1.</t>
  </si>
  <si>
    <t>2.</t>
  </si>
  <si>
    <t>3.</t>
  </si>
  <si>
    <t>2.1.</t>
  </si>
  <si>
    <t>2.2.</t>
  </si>
  <si>
    <t>1.1.</t>
  </si>
  <si>
    <t>3.1.</t>
  </si>
  <si>
    <t>3.2.</t>
  </si>
  <si>
    <t>2.3.</t>
  </si>
  <si>
    <t>kom.</t>
  </si>
  <si>
    <t>Ukupni iznos za 12 mjeseci</t>
  </si>
  <si>
    <t>Ukupni iznos za 24 mjeseca</t>
  </si>
  <si>
    <t>Predviđena godišnja
količina</t>
  </si>
  <si>
    <t>Popunjavaju se samo polja označena svijetlo plavom bojom, i to jediničnim cijenama bez PDV-a, odnosno nazivom proizvođala i modela ponuđenog proizvoda za određene stavke. Molimo ponuditelje da ne mijenjaju preostala polja. Naručitelj je u obrazac ubacio odgovarajuće formule za izračun cijene.
Ukoliko je ponuđena cijena nula, odnosno ponuditelj stavku nudi besplatno obvezan je u polje predviđeno za upis cijene iste upisati iznos od 0,00 odnosno 0,0000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</si>
  <si>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DERATIZACIJA</t>
  </si>
  <si>
    <t>DERATIZACIJA - UKUPNO</t>
  </si>
  <si>
    <t>Deratizacija administrativnog područja općine Omišalj - proljeće i jesen. Obračun po provedenom tretmanu.</t>
  </si>
  <si>
    <t>Deratizacija tržnice u Omišlju (zatvoreni paviljoni). Obračun po provedenom tretmanu.</t>
  </si>
  <si>
    <t>Deratizacija neuređenih odlagališta otpada. Obračun po provedenom tretmanu.</t>
  </si>
  <si>
    <t>DEZINSEKCIJA</t>
  </si>
  <si>
    <t>DEZINSEKCIJA - UKUPNO</t>
  </si>
  <si>
    <t>Deratizacija romskog naselja Homutno - proljeće, ljeto i jesen, sukladno biološkim indikacijama. Obračun po provedenom tretmanu.</t>
  </si>
  <si>
    <t>Dezinsekcija administrativnog područja općine Omišalj - proljeće i jesen. Obračun po provedenom tretmanu.</t>
  </si>
  <si>
    <t>Dezinsekcija romskog naselja Homutno - proljeće, ljeto i jesen, sukladno biološkim indikacijama. Obračun po provedenom tretmanu.</t>
  </si>
  <si>
    <t>Dezinsekcija tržnice u Omišlju (zatvoreni paviljoni). Obračun po provedenom tretmanu.</t>
  </si>
  <si>
    <t>Predmet nabave: Dezinfekcija, dezinsekcija i deratizacija u 2025. i 2026. godini</t>
  </si>
  <si>
    <t>Evidencijski broj nabave: 022/25</t>
  </si>
  <si>
    <t>2.4.</t>
  </si>
  <si>
    <t>2.5.</t>
  </si>
  <si>
    <t>Dezinsekcija protiv komaraca, larvicidno, kontinuirano u razdoblju od veljače do rujna. Obračun po provedenom tretmanu.</t>
  </si>
  <si>
    <t>3.3.</t>
  </si>
  <si>
    <t>3.4.</t>
  </si>
  <si>
    <t>DEZINFEKCIJA</t>
  </si>
  <si>
    <t>DEZINFEKCIJA - UKUPNO</t>
  </si>
  <si>
    <t>Dezinfekcija po nalogu Naručitelja. Obračun po provedenom tretmanu.</t>
  </si>
  <si>
    <t>2.6.</t>
  </si>
  <si>
    <t>Dezinsekcija protiv komaraca, adultcivno, tokom ljetnih mjeseci. Stavka se vrši isključivo po nalogu Naručitelja ili NZJZ PGŽ. Obračun po provedenom tretmanu.</t>
  </si>
  <si>
    <t>Uklanjanje gnijezda stršljenova/osa. Obračun po izlasku, bez obzira na broj uklonjenih gnijezda.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</si>
</sst>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5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  <fill>
      <patternFill patternType="solid">
        <fgColor theme="0" tint="-0.34998626667073579"/>
        <bgColor rgb="FFBFBFB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" fillId="0" borderId="0" applyNumberFormat="0" applyBorder="0" applyProtection="0"/>
  </cellStyleXfs>
  <cellXfs count="63">
    <xf numFmtId="0" fontId="0" fillId="0" borderId="0" xfId="0"/>
    <xf numFmtId="0" fontId="2" fillId="0" borderId="0" xfId="0" applyFont="1"/>
    <xf numFmtId="167" fontId="4" fillId="4" borderId="1" xfId="2" applyNumberFormat="1" applyFont="1" applyFill="1" applyBorder="1" applyAlignment="1" applyProtection="1">
      <alignment horizontal="center" vertical="center"/>
      <protection locked="0"/>
    </xf>
    <xf numFmtId="167" fontId="12" fillId="0" borderId="4" xfId="1" applyNumberFormat="1" applyFont="1" applyBorder="1" applyAlignment="1" applyProtection="1">
      <alignment horizontal="center" vertical="center"/>
    </xf>
    <xf numFmtId="4" fontId="4" fillId="5" borderId="7" xfId="1" applyNumberFormat="1" applyFont="1" applyFill="1" applyBorder="1" applyAlignment="1" applyProtection="1">
      <alignment vertical="center"/>
    </xf>
    <xf numFmtId="4" fontId="4" fillId="5" borderId="2" xfId="1" applyNumberFormat="1" applyFont="1" applyFill="1" applyBorder="1" applyAlignment="1" applyProtection="1">
      <alignment horizontal="center" vertical="center"/>
    </xf>
    <xf numFmtId="167" fontId="4" fillId="2" borderId="1" xfId="2" applyNumberFormat="1" applyFont="1" applyFill="1" applyBorder="1" applyAlignment="1" applyProtection="1">
      <alignment horizontal="center" vertical="center"/>
    </xf>
    <xf numFmtId="167" fontId="4" fillId="4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7" fontId="11" fillId="6" borderId="1" xfId="1" applyNumberFormat="1" applyFont="1" applyFill="1" applyBorder="1" applyAlignment="1" applyProtection="1">
      <alignment horizontal="center" vertical="center"/>
    </xf>
    <xf numFmtId="167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/>
    <xf numFmtId="164" fontId="4" fillId="0" borderId="0" xfId="0" applyNumberFormat="1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/>
    </xf>
    <xf numFmtId="0" fontId="11" fillId="4" borderId="1" xfId="0" applyFont="1" applyFill="1" applyBorder="1" applyAlignment="1" applyProtection="1">
      <alignment horizontal="center" vertical="center" wrapText="1"/>
    </xf>
    <xf numFmtId="4" fontId="11" fillId="4" borderId="1" xfId="0" applyNumberFormat="1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left" vertical="center" wrapText="1" indent="1"/>
    </xf>
    <xf numFmtId="0" fontId="11" fillId="6" borderId="2" xfId="0" applyFont="1" applyFill="1" applyBorder="1" applyAlignment="1" applyProtection="1">
      <alignment horizontal="center" vertical="center" wrapText="1"/>
    </xf>
    <xf numFmtId="4" fontId="11" fillId="6" borderId="2" xfId="0" applyNumberFormat="1" applyFont="1" applyFill="1" applyBorder="1" applyAlignment="1" applyProtection="1">
      <alignment horizontal="center" vertical="center" wrapText="1"/>
    </xf>
    <xf numFmtId="4" fontId="11" fillId="6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16" fontId="12" fillId="0" borderId="3" xfId="0" applyNumberFormat="1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 wrapText="1" indent="1"/>
    </xf>
    <xf numFmtId="0" fontId="12" fillId="0" borderId="4" xfId="0" applyFont="1" applyBorder="1" applyAlignment="1" applyProtection="1">
      <alignment horizontal="center" vertical="center"/>
    </xf>
    <xf numFmtId="4" fontId="12" fillId="0" borderId="4" xfId="0" applyNumberFormat="1" applyFont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left" vertical="center" indent="1"/>
    </xf>
    <xf numFmtId="0" fontId="11" fillId="6" borderId="6" xfId="0" applyFont="1" applyFill="1" applyBorder="1" applyAlignment="1" applyProtection="1">
      <alignment horizontal="left" vertical="center" indent="1"/>
    </xf>
    <xf numFmtId="0" fontId="12" fillId="0" borderId="7" xfId="0" applyFont="1" applyBorder="1" applyAlignment="1" applyProtection="1">
      <alignment horizontal="center"/>
    </xf>
    <xf numFmtId="0" fontId="11" fillId="6" borderId="6" xfId="0" applyFont="1" applyFill="1" applyBorder="1" applyAlignment="1" applyProtection="1">
      <alignment horizontal="left" vertical="center" wrapText="1" indent="1"/>
    </xf>
    <xf numFmtId="0" fontId="11" fillId="6" borderId="7" xfId="0" applyFont="1" applyFill="1" applyBorder="1" applyAlignment="1" applyProtection="1">
      <alignment horizontal="left" vertical="center" wrapText="1" indent="1"/>
    </xf>
    <xf numFmtId="0" fontId="11" fillId="6" borderId="2" xfId="0" applyFont="1" applyFill="1" applyBorder="1" applyAlignment="1" applyProtection="1">
      <alignment horizontal="left" vertical="center" wrapText="1" indent="1"/>
    </xf>
    <xf numFmtId="0" fontId="12" fillId="0" borderId="8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 wrapText="1" indent="1"/>
    </xf>
    <xf numFmtId="4" fontId="12" fillId="0" borderId="2" xfId="0" applyNumberFormat="1" applyFont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left" vertical="center" wrapText="1" indent="1"/>
    </xf>
    <xf numFmtId="0" fontId="11" fillId="6" borderId="5" xfId="0" applyFont="1" applyFill="1" applyBorder="1" applyAlignment="1" applyProtection="1">
      <alignment horizontal="left" vertical="center" wrapText="1" indent="1"/>
    </xf>
    <xf numFmtId="0" fontId="8" fillId="0" borderId="0" xfId="0" applyFont="1" applyProtection="1"/>
    <xf numFmtId="0" fontId="12" fillId="0" borderId="0" xfId="0" applyFont="1" applyAlignment="1" applyProtection="1">
      <alignment horizontal="center"/>
    </xf>
    <xf numFmtId="49" fontId="12" fillId="0" borderId="8" xfId="0" applyNumberFormat="1" applyFont="1" applyBorder="1" applyAlignment="1" applyProtection="1">
      <alignment horizontal="center" vertical="center"/>
    </xf>
    <xf numFmtId="4" fontId="12" fillId="0" borderId="10" xfId="0" applyNumberFormat="1" applyFont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left" vertical="center" wrapText="1" inden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4" fillId="2" borderId="1" xfId="0" applyFont="1" applyFill="1" applyBorder="1" applyAlignment="1" applyProtection="1">
      <alignment horizontal="left" vertical="center" wrapText="1" indent="1"/>
    </xf>
    <xf numFmtId="0" fontId="4" fillId="4" borderId="1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wrapTex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3"/>
  <sheetViews>
    <sheetView workbookViewId="0">
      <selection activeCell="E7" sqref="E7"/>
    </sheetView>
  </sheetViews>
  <sheetFormatPr defaultRowHeight="15"/>
  <cols>
    <col min="8" max="8" width="18.42578125" customWidth="1"/>
  </cols>
  <sheetData>
    <row r="1" spans="1:8" ht="289.5" customHeight="1">
      <c r="A1" s="12" t="s">
        <v>27</v>
      </c>
      <c r="B1" s="12"/>
      <c r="C1" s="12"/>
      <c r="D1" s="12"/>
      <c r="E1" s="12"/>
      <c r="F1" s="12"/>
      <c r="G1" s="12"/>
      <c r="H1" s="12"/>
    </row>
    <row r="3" spans="1:8" ht="18.75">
      <c r="A3" s="1"/>
      <c r="B3" s="1"/>
      <c r="C3" s="1"/>
      <c r="D3" s="1"/>
      <c r="E3" s="1"/>
      <c r="F3" s="1"/>
      <c r="G3" s="1"/>
      <c r="H3" s="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abSelected="1" view="pageBreakPreview" zoomScale="145" zoomScaleNormal="115" zoomScaleSheetLayoutView="145" workbookViewId="0">
      <selection sqref="A1:G1"/>
    </sheetView>
  </sheetViews>
  <sheetFormatPr defaultColWidth="8.140625" defaultRowHeight="15"/>
  <cols>
    <col min="1" max="1" width="6.28515625" style="16" customWidth="1"/>
    <col min="2" max="2" width="26.7109375" style="58" customWidth="1"/>
    <col min="3" max="3" width="9.42578125" style="16" customWidth="1"/>
    <col min="4" max="4" width="10.42578125" style="16" customWidth="1"/>
    <col min="5" max="5" width="9.85546875" style="60" customWidth="1"/>
    <col min="6" max="6" width="12" style="60" customWidth="1"/>
    <col min="7" max="7" width="12.7109375" style="60" customWidth="1"/>
    <col min="8" max="8" width="8.140625" style="16" customWidth="1"/>
    <col min="9" max="16384" width="8.140625" style="16"/>
  </cols>
  <sheetData>
    <row r="1" spans="1:7" ht="20.25">
      <c r="A1" s="15" t="s">
        <v>0</v>
      </c>
      <c r="B1" s="15"/>
      <c r="C1" s="15"/>
      <c r="D1" s="15"/>
      <c r="E1" s="15"/>
      <c r="F1" s="15"/>
      <c r="G1" s="15"/>
    </row>
    <row r="2" spans="1:7" s="18" customFormat="1" ht="12.75" customHeight="1">
      <c r="A2" s="17"/>
      <c r="B2" s="17"/>
      <c r="C2" s="17"/>
      <c r="D2" s="17"/>
      <c r="E2" s="17"/>
      <c r="F2" s="17"/>
      <c r="G2" s="17"/>
    </row>
    <row r="3" spans="1:7" s="18" customFormat="1" ht="15.75">
      <c r="A3" s="19" t="s">
        <v>39</v>
      </c>
      <c r="B3" s="19"/>
      <c r="C3" s="19"/>
      <c r="D3" s="19"/>
      <c r="E3" s="19"/>
      <c r="F3" s="19"/>
      <c r="G3" s="19"/>
    </row>
    <row r="4" spans="1:7" s="18" customFormat="1" ht="15.75">
      <c r="A4" s="20" t="s">
        <v>40</v>
      </c>
      <c r="B4" s="20"/>
      <c r="C4" s="20"/>
      <c r="D4" s="20"/>
      <c r="E4" s="20"/>
      <c r="F4" s="20"/>
      <c r="G4" s="20"/>
    </row>
    <row r="5" spans="1:7" s="18" customFormat="1" ht="12.75" customHeight="1" thickBot="1">
      <c r="A5" s="21"/>
      <c r="B5" s="21"/>
      <c r="C5" s="21"/>
      <c r="D5" s="21"/>
      <c r="E5" s="21"/>
      <c r="F5" s="21"/>
      <c r="G5" s="21"/>
    </row>
    <row r="6" spans="1:7" s="18" customFormat="1" ht="39" thickBot="1">
      <c r="A6" s="22" t="s">
        <v>1</v>
      </c>
      <c r="B6" s="22" t="s">
        <v>2</v>
      </c>
      <c r="C6" s="22" t="s">
        <v>3</v>
      </c>
      <c r="D6" s="22" t="s">
        <v>26</v>
      </c>
      <c r="E6" s="23" t="s">
        <v>4</v>
      </c>
      <c r="F6" s="23" t="s">
        <v>24</v>
      </c>
      <c r="G6" s="23" t="s">
        <v>25</v>
      </c>
    </row>
    <row r="7" spans="1:7" s="29" customFormat="1" ht="24" customHeight="1" thickBot="1">
      <c r="A7" s="24" t="s">
        <v>14</v>
      </c>
      <c r="B7" s="25" t="s">
        <v>46</v>
      </c>
      <c r="C7" s="26"/>
      <c r="D7" s="26"/>
      <c r="E7" s="27"/>
      <c r="F7" s="28"/>
      <c r="G7" s="28"/>
    </row>
    <row r="8" spans="1:7" s="18" customFormat="1" ht="39" thickBot="1">
      <c r="A8" s="30" t="s">
        <v>19</v>
      </c>
      <c r="B8" s="31" t="s">
        <v>48</v>
      </c>
      <c r="C8" s="32" t="s">
        <v>23</v>
      </c>
      <c r="D8" s="33">
        <v>1</v>
      </c>
      <c r="E8" s="11"/>
      <c r="F8" s="3">
        <f>D8*E8</f>
        <v>0</v>
      </c>
      <c r="G8" s="3">
        <f>F8*2</f>
        <v>0</v>
      </c>
    </row>
    <row r="9" spans="1:7" s="29" customFormat="1" ht="24" customHeight="1" thickBot="1">
      <c r="A9" s="24" t="s">
        <v>14</v>
      </c>
      <c r="B9" s="34" t="s">
        <v>47</v>
      </c>
      <c r="C9" s="34"/>
      <c r="D9" s="34"/>
      <c r="E9" s="35"/>
      <c r="F9" s="10">
        <f>SUM(F8:F8)</f>
        <v>0</v>
      </c>
      <c r="G9" s="10">
        <f>SUM(G8:G8)</f>
        <v>0</v>
      </c>
    </row>
    <row r="10" spans="1:7" s="29" customFormat="1" ht="13.5" thickBot="1">
      <c r="A10" s="36"/>
      <c r="B10" s="36"/>
      <c r="C10" s="36"/>
      <c r="D10" s="36"/>
      <c r="E10" s="36"/>
      <c r="F10" s="36"/>
      <c r="G10" s="36"/>
    </row>
    <row r="11" spans="1:7" s="29" customFormat="1" ht="24" customHeight="1" thickBot="1">
      <c r="A11" s="24" t="s">
        <v>15</v>
      </c>
      <c r="B11" s="37" t="s">
        <v>33</v>
      </c>
      <c r="C11" s="38"/>
      <c r="D11" s="38"/>
      <c r="E11" s="38"/>
      <c r="F11" s="38"/>
      <c r="G11" s="39"/>
    </row>
    <row r="12" spans="1:7" s="18" customFormat="1" ht="51.75" thickBot="1">
      <c r="A12" s="30" t="s">
        <v>17</v>
      </c>
      <c r="B12" s="31" t="s">
        <v>36</v>
      </c>
      <c r="C12" s="32" t="s">
        <v>23</v>
      </c>
      <c r="D12" s="33">
        <v>2</v>
      </c>
      <c r="E12" s="11"/>
      <c r="F12" s="3">
        <f>D12*E12</f>
        <v>0</v>
      </c>
      <c r="G12" s="3">
        <f>F12*2</f>
        <v>0</v>
      </c>
    </row>
    <row r="13" spans="1:7" s="18" customFormat="1" ht="64.5" thickBot="1">
      <c r="A13" s="40" t="s">
        <v>18</v>
      </c>
      <c r="B13" s="41" t="s">
        <v>37</v>
      </c>
      <c r="C13" s="32" t="s">
        <v>23</v>
      </c>
      <c r="D13" s="42">
        <v>3</v>
      </c>
      <c r="E13" s="11"/>
      <c r="F13" s="3">
        <f t="shared" ref="F13:F14" si="0">D13*E13</f>
        <v>0</v>
      </c>
      <c r="G13" s="3">
        <f t="shared" ref="G13:G14" si="1">F13*2</f>
        <v>0</v>
      </c>
    </row>
    <row r="14" spans="1:7" s="18" customFormat="1" ht="39" thickBot="1">
      <c r="A14" s="40" t="s">
        <v>22</v>
      </c>
      <c r="B14" s="41" t="s">
        <v>38</v>
      </c>
      <c r="C14" s="32" t="s">
        <v>23</v>
      </c>
      <c r="D14" s="42">
        <v>8</v>
      </c>
      <c r="E14" s="11"/>
      <c r="F14" s="3">
        <f t="shared" si="0"/>
        <v>0</v>
      </c>
      <c r="G14" s="3">
        <f t="shared" si="1"/>
        <v>0</v>
      </c>
    </row>
    <row r="15" spans="1:7" s="18" customFormat="1" ht="64.5" thickBot="1">
      <c r="A15" s="40" t="s">
        <v>41</v>
      </c>
      <c r="B15" s="41" t="s">
        <v>43</v>
      </c>
      <c r="C15" s="32" t="s">
        <v>23</v>
      </c>
      <c r="D15" s="42">
        <v>6</v>
      </c>
      <c r="E15" s="11"/>
      <c r="F15" s="3">
        <f t="shared" ref="F15:F16" si="2">D15*E15</f>
        <v>0</v>
      </c>
      <c r="G15" s="3">
        <f t="shared" ref="G15:G16" si="3">F15*2</f>
        <v>0</v>
      </c>
    </row>
    <row r="16" spans="1:7" s="18" customFormat="1" ht="77.25" thickBot="1">
      <c r="A16" s="40" t="s">
        <v>42</v>
      </c>
      <c r="B16" s="41" t="s">
        <v>50</v>
      </c>
      <c r="C16" s="32" t="s">
        <v>23</v>
      </c>
      <c r="D16" s="42">
        <v>1</v>
      </c>
      <c r="E16" s="11"/>
      <c r="F16" s="3">
        <f t="shared" si="2"/>
        <v>0</v>
      </c>
      <c r="G16" s="3">
        <f t="shared" si="3"/>
        <v>0</v>
      </c>
    </row>
    <row r="17" spans="1:7" s="18" customFormat="1" ht="51.75" thickBot="1">
      <c r="A17" s="40" t="s">
        <v>49</v>
      </c>
      <c r="B17" s="43" t="s">
        <v>51</v>
      </c>
      <c r="C17" s="32" t="s">
        <v>23</v>
      </c>
      <c r="D17" s="42">
        <v>1</v>
      </c>
      <c r="E17" s="11"/>
      <c r="F17" s="3">
        <f t="shared" ref="F17" si="4">D17*E17</f>
        <v>0</v>
      </c>
      <c r="G17" s="3">
        <f t="shared" ref="G17" si="5">F17*2</f>
        <v>0</v>
      </c>
    </row>
    <row r="18" spans="1:7" s="45" customFormat="1" ht="24" customHeight="1" thickBot="1">
      <c r="A18" s="24" t="s">
        <v>15</v>
      </c>
      <c r="B18" s="44" t="s">
        <v>34</v>
      </c>
      <c r="C18" s="44"/>
      <c r="D18" s="44"/>
      <c r="E18" s="37"/>
      <c r="F18" s="10">
        <f>SUM(F12:F17)</f>
        <v>0</v>
      </c>
      <c r="G18" s="10">
        <f>SUM(G12:G17)</f>
        <v>0</v>
      </c>
    </row>
    <row r="19" spans="1:7" s="18" customFormat="1" ht="13.5" customHeight="1" thickBot="1">
      <c r="A19" s="46"/>
      <c r="B19" s="46"/>
      <c r="C19" s="46"/>
      <c r="D19" s="46"/>
      <c r="E19" s="46"/>
      <c r="F19" s="46"/>
      <c r="G19" s="46"/>
    </row>
    <row r="20" spans="1:7" s="29" customFormat="1" ht="24" customHeight="1" thickBot="1">
      <c r="A20" s="24" t="s">
        <v>16</v>
      </c>
      <c r="B20" s="37" t="s">
        <v>28</v>
      </c>
      <c r="C20" s="38"/>
      <c r="D20" s="38"/>
      <c r="E20" s="38"/>
      <c r="F20" s="38"/>
      <c r="G20" s="39"/>
    </row>
    <row r="21" spans="1:7" s="18" customFormat="1" ht="51.75" thickBot="1">
      <c r="A21" s="30" t="s">
        <v>20</v>
      </c>
      <c r="B21" s="31" t="s">
        <v>30</v>
      </c>
      <c r="C21" s="32" t="s">
        <v>23</v>
      </c>
      <c r="D21" s="33">
        <v>2</v>
      </c>
      <c r="E21" s="11"/>
      <c r="F21" s="3">
        <f>D21*E21</f>
        <v>0</v>
      </c>
      <c r="G21" s="3">
        <f>F21*2</f>
        <v>0</v>
      </c>
    </row>
    <row r="22" spans="1:7" s="18" customFormat="1" ht="64.5" thickBot="1">
      <c r="A22" s="40" t="s">
        <v>21</v>
      </c>
      <c r="B22" s="41" t="s">
        <v>35</v>
      </c>
      <c r="C22" s="32" t="s">
        <v>23</v>
      </c>
      <c r="D22" s="42">
        <v>3</v>
      </c>
      <c r="E22" s="11"/>
      <c r="F22" s="3">
        <f t="shared" ref="F22:F24" si="6">D22*E22</f>
        <v>0</v>
      </c>
      <c r="G22" s="3">
        <f t="shared" ref="G22:G24" si="7">F22*2</f>
        <v>0</v>
      </c>
    </row>
    <row r="23" spans="1:7" s="18" customFormat="1" ht="39" thickBot="1">
      <c r="A23" s="47" t="s">
        <v>44</v>
      </c>
      <c r="B23" s="41" t="s">
        <v>31</v>
      </c>
      <c r="C23" s="32" t="s">
        <v>23</v>
      </c>
      <c r="D23" s="48">
        <v>8</v>
      </c>
      <c r="E23" s="11"/>
      <c r="F23" s="3">
        <f t="shared" si="6"/>
        <v>0</v>
      </c>
      <c r="G23" s="3">
        <f t="shared" si="7"/>
        <v>0</v>
      </c>
    </row>
    <row r="24" spans="1:7" s="18" customFormat="1" ht="39" thickBot="1">
      <c r="A24" s="47" t="s">
        <v>45</v>
      </c>
      <c r="B24" s="41" t="s">
        <v>32</v>
      </c>
      <c r="C24" s="32" t="s">
        <v>23</v>
      </c>
      <c r="D24" s="48">
        <v>1</v>
      </c>
      <c r="E24" s="11"/>
      <c r="F24" s="3">
        <f t="shared" si="6"/>
        <v>0</v>
      </c>
      <c r="G24" s="3">
        <f t="shared" si="7"/>
        <v>0</v>
      </c>
    </row>
    <row r="25" spans="1:7" s="45" customFormat="1" ht="24" customHeight="1" thickBot="1">
      <c r="A25" s="24" t="s">
        <v>16</v>
      </c>
      <c r="B25" s="44" t="s">
        <v>29</v>
      </c>
      <c r="C25" s="44"/>
      <c r="D25" s="44"/>
      <c r="E25" s="37"/>
      <c r="F25" s="10">
        <f>SUM(F21:F24)</f>
        <v>0</v>
      </c>
      <c r="G25" s="10">
        <f>SUM(G21:G24)</f>
        <v>0</v>
      </c>
    </row>
    <row r="26" spans="1:7" s="18" customFormat="1" ht="13.5" customHeight="1" thickBot="1">
      <c r="A26" s="46"/>
      <c r="B26" s="46"/>
      <c r="C26" s="46"/>
      <c r="D26" s="46"/>
      <c r="E26" s="46"/>
      <c r="F26" s="46"/>
      <c r="G26" s="46"/>
    </row>
    <row r="27" spans="1:7" s="53" customFormat="1" ht="24" customHeight="1" thickBot="1">
      <c r="A27" s="49"/>
      <c r="B27" s="50" t="s">
        <v>5</v>
      </c>
      <c r="C27" s="51"/>
      <c r="D27" s="4"/>
      <c r="E27" s="52"/>
      <c r="F27" s="5"/>
      <c r="G27" s="5"/>
    </row>
    <row r="28" spans="1:7" s="53" customFormat="1" ht="24" customHeight="1" thickBot="1">
      <c r="A28" s="54" t="s">
        <v>14</v>
      </c>
      <c r="B28" s="55" t="str">
        <f>B7</f>
        <v>DEZINFEKCIJA</v>
      </c>
      <c r="C28" s="55"/>
      <c r="D28" s="55"/>
      <c r="E28" s="55"/>
      <c r="F28" s="6">
        <f>F9</f>
        <v>0</v>
      </c>
      <c r="G28" s="6">
        <f>G9</f>
        <v>0</v>
      </c>
    </row>
    <row r="29" spans="1:7" s="53" customFormat="1" ht="24" customHeight="1" thickBot="1">
      <c r="A29" s="54" t="s">
        <v>15</v>
      </c>
      <c r="B29" s="56" t="str">
        <f>B11</f>
        <v>DEZINSEKCIJA</v>
      </c>
      <c r="C29" s="56"/>
      <c r="D29" s="56"/>
      <c r="E29" s="56"/>
      <c r="F29" s="6">
        <f>F18</f>
        <v>0</v>
      </c>
      <c r="G29" s="6">
        <f>G18</f>
        <v>0</v>
      </c>
    </row>
    <row r="30" spans="1:7" s="53" customFormat="1" ht="24" customHeight="1" thickBot="1">
      <c r="A30" s="54" t="s">
        <v>16</v>
      </c>
      <c r="B30" s="56" t="str">
        <f>B20</f>
        <v>DERATIZACIJA</v>
      </c>
      <c r="C30" s="56"/>
      <c r="D30" s="56"/>
      <c r="E30" s="56"/>
      <c r="F30" s="6">
        <f>F25</f>
        <v>0</v>
      </c>
      <c r="G30" s="6">
        <f>G25</f>
        <v>0</v>
      </c>
    </row>
    <row r="31" spans="1:7" s="53" customFormat="1" ht="24" customHeight="1" thickBot="1">
      <c r="A31" s="18"/>
      <c r="B31" s="57" t="s">
        <v>6</v>
      </c>
      <c r="C31" s="57"/>
      <c r="D31" s="57"/>
      <c r="E31" s="57"/>
      <c r="F31" s="7">
        <f>SUM(F28:F30)</f>
        <v>0</v>
      </c>
      <c r="G31" s="7">
        <f>SUM(G28:G30)</f>
        <v>0</v>
      </c>
    </row>
    <row r="32" spans="1:7" s="53" customFormat="1" ht="24" customHeight="1" thickBot="1">
      <c r="A32" s="18"/>
      <c r="B32" s="57" t="s">
        <v>7</v>
      </c>
      <c r="C32" s="57"/>
      <c r="D32" s="57"/>
      <c r="E32" s="57"/>
      <c r="F32" s="2">
        <f>F31*0.25</f>
        <v>0</v>
      </c>
      <c r="G32" s="2">
        <f>G31*0.25</f>
        <v>0</v>
      </c>
    </row>
    <row r="33" spans="1:7" s="53" customFormat="1" ht="24" customHeight="1" thickBot="1">
      <c r="A33" s="18"/>
      <c r="B33" s="57" t="s">
        <v>8</v>
      </c>
      <c r="C33" s="57"/>
      <c r="D33" s="57"/>
      <c r="E33" s="57"/>
      <c r="F33" s="7">
        <f>SUM(F31:F32)</f>
        <v>0</v>
      </c>
      <c r="G33" s="7">
        <f>SUM(G31:G32)</f>
        <v>0</v>
      </c>
    </row>
    <row r="34" spans="1:7" s="53" customFormat="1" ht="16.5" thickBot="1">
      <c r="A34" s="16"/>
      <c r="B34" s="58"/>
      <c r="C34" s="16"/>
      <c r="D34" s="16"/>
      <c r="E34" s="59"/>
      <c r="F34" s="59"/>
      <c r="G34" s="59"/>
    </row>
    <row r="35" spans="1:7" s="53" customFormat="1" ht="16.5" thickBot="1">
      <c r="A35" s="16"/>
      <c r="B35" s="58"/>
      <c r="C35" s="16"/>
      <c r="D35" s="16"/>
      <c r="E35" s="59"/>
      <c r="F35" s="59"/>
      <c r="G35" s="59"/>
    </row>
    <row r="36" spans="1:7" s="53" customFormat="1" ht="15.75">
      <c r="A36" s="13" t="s">
        <v>9</v>
      </c>
      <c r="B36" s="13"/>
      <c r="C36" s="16"/>
      <c r="D36" s="16"/>
      <c r="E36" s="60"/>
      <c r="F36" s="60"/>
      <c r="G36" s="60"/>
    </row>
    <row r="37" spans="1:7" s="53" customFormat="1" ht="15.75">
      <c r="A37" s="16"/>
      <c r="B37" s="58"/>
      <c r="C37" s="61" t="s">
        <v>12</v>
      </c>
      <c r="D37" s="61"/>
      <c r="E37" s="61"/>
      <c r="F37" s="61"/>
      <c r="G37" s="61"/>
    </row>
    <row r="38" spans="1:7" s="53" customFormat="1" ht="15.75">
      <c r="A38" s="16"/>
      <c r="B38" s="58"/>
      <c r="C38" s="8"/>
      <c r="D38" s="8"/>
      <c r="E38" s="9"/>
      <c r="F38" s="9"/>
      <c r="G38" s="9"/>
    </row>
    <row r="39" spans="1:7" s="53" customFormat="1" ht="15.75">
      <c r="A39" s="16"/>
      <c r="B39" s="62" t="s">
        <v>13</v>
      </c>
      <c r="C39" s="8"/>
      <c r="D39" s="8"/>
      <c r="E39" s="9"/>
      <c r="F39" s="9"/>
      <c r="G39" s="9"/>
    </row>
    <row r="40" spans="1:7" s="18" customFormat="1" ht="15.75">
      <c r="A40" s="16"/>
      <c r="B40" s="58"/>
      <c r="C40" s="14" t="s">
        <v>10</v>
      </c>
      <c r="D40" s="14"/>
      <c r="E40" s="14"/>
      <c r="F40" s="14"/>
      <c r="G40" s="14"/>
    </row>
    <row r="41" spans="1:7" s="18" customFormat="1" ht="15.75">
      <c r="A41" s="16"/>
      <c r="B41" s="58"/>
      <c r="C41" s="61" t="s">
        <v>11</v>
      </c>
      <c r="D41" s="61"/>
      <c r="E41" s="61"/>
      <c r="F41" s="61"/>
      <c r="G41" s="61"/>
    </row>
  </sheetData>
  <sheetProtection algorithmName="SHA-512" hashValue="G5YVJra8UXCJgPpFbqnDA0EdnFGMa9b1NGeF/jS8LbTavX6rs1FGuOS/WokAM8WymA2+/sj7JZBigwbQkbLMpw==" saltValue="MuIJ4RRNp7d8G/NSBXvwRg==" spinCount="100000" sheet="1" objects="1" scenarios="1"/>
  <mergeCells count="23">
    <mergeCell ref="A1:G1"/>
    <mergeCell ref="A3:G3"/>
    <mergeCell ref="A4:G4"/>
    <mergeCell ref="A2:G2"/>
    <mergeCell ref="B9:E9"/>
    <mergeCell ref="B20:G20"/>
    <mergeCell ref="B25:E25"/>
    <mergeCell ref="A19:G19"/>
    <mergeCell ref="A10:G10"/>
    <mergeCell ref="A5:G5"/>
    <mergeCell ref="A26:G26"/>
    <mergeCell ref="C41:G41"/>
    <mergeCell ref="B29:E29"/>
    <mergeCell ref="B31:E31"/>
    <mergeCell ref="B32:E32"/>
    <mergeCell ref="B33:E33"/>
    <mergeCell ref="A36:B36"/>
    <mergeCell ref="C37:G37"/>
    <mergeCell ref="C40:G40"/>
    <mergeCell ref="B30:E30"/>
    <mergeCell ref="B11:G11"/>
    <mergeCell ref="B18:E18"/>
    <mergeCell ref="B28:E28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  <rowBreaks count="1" manualBreakCount="1">
    <brk id="1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2025-02-07T07:35:10Z</cp:lastPrinted>
  <dcterms:created xsi:type="dcterms:W3CDTF">2021-12-13T14:27:14Z</dcterms:created>
  <dcterms:modified xsi:type="dcterms:W3CDTF">2025-02-07T07:40:18Z</dcterms:modified>
</cp:coreProperties>
</file>