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oncaric\Desktop\Nabava\2026\022-26 Geodetske usluge 2026 i 2027\"/>
    </mc:Choice>
  </mc:AlternateContent>
  <xr:revisionPtr revIDLastSave="0" documentId="13_ncr:1_{8C759ED6-37CD-4397-B5FC-C3A74B74629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Uputa za popunjavanje" sheetId="4" r:id="rId1"/>
    <sheet name="Troškovnik" sheetId="2" r:id="rId2"/>
  </sheets>
  <definedNames>
    <definedName name="_xlnm.Print_Area" localSheetId="1">Troškovnik!$A$1:$G$25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  <c r="G11" i="2" s="1"/>
  <c r="F10" i="2"/>
  <c r="G10" i="2" s="1"/>
  <c r="F9" i="2"/>
  <c r="G9" i="2" s="1"/>
  <c r="F12" i="2" l="1"/>
  <c r="F13" i="2"/>
  <c r="F14" i="2"/>
  <c r="F7" i="2"/>
  <c r="F15" i="2" l="1"/>
  <c r="G14" i="2"/>
  <c r="G13" i="2"/>
  <c r="G12" i="2" l="1"/>
  <c r="F16" i="2"/>
  <c r="G7" i="2" l="1"/>
  <c r="G15" i="2" l="1"/>
  <c r="G16" i="2" s="1"/>
  <c r="F17" i="2"/>
  <c r="G17" i="2" l="1"/>
</calcChain>
</file>

<file path=xl/sharedStrings.xml><?xml version="1.0" encoding="utf-8"?>
<sst xmlns="http://schemas.openxmlformats.org/spreadsheetml/2006/main" count="42" uniqueCount="38">
  <si>
    <t>T R O Š K O V N I K</t>
  </si>
  <si>
    <t>R. br.</t>
  </si>
  <si>
    <t>Opis</t>
  </si>
  <si>
    <t>Jedinična mjera</t>
  </si>
  <si>
    <t>Jedinična cijena</t>
  </si>
  <si>
    <t>UKUPNO:</t>
  </si>
  <si>
    <t>PDV (25%):</t>
  </si>
  <si>
    <t>SVEUKUPNO:</t>
  </si>
  <si>
    <t>U _____________, _______________ godine.</t>
  </si>
  <si>
    <t>___________________________________</t>
  </si>
  <si>
    <t>(ime, prezime i potpis ovlaštene osobe Ponuditelja)</t>
  </si>
  <si>
    <t>PONUDITELJ</t>
  </si>
  <si>
    <t>MP</t>
  </si>
  <si>
    <t>1.</t>
  </si>
  <si>
    <t>2.</t>
  </si>
  <si>
    <t>3.</t>
  </si>
  <si>
    <t>2.1.</t>
  </si>
  <si>
    <t>2.2.</t>
  </si>
  <si>
    <t>2.3.</t>
  </si>
  <si>
    <t>kom.</t>
  </si>
  <si>
    <t>Ukupni iznos za 12 mjeseci</t>
  </si>
  <si>
    <t>Ukupni iznos za 24 mjeseca</t>
  </si>
  <si>
    <t>Predviđena godišnja
količina</t>
  </si>
  <si>
    <t>4.</t>
  </si>
  <si>
    <t>5.</t>
  </si>
  <si>
    <t>m'</t>
  </si>
  <si>
    <t>h</t>
  </si>
  <si>
    <t>Popunjavaju se samo polja označena svijetlo plavom bojom, i to jediničnim cijenama bez PDV-a. Molimo ponuditelje da ne mijenjaju preostala polja. Naručitelj je u obrazac ubacio odgovarajuće formule za izračun cijene.
Ukoliko je ponuđena cijena nula, odnosno ponuditelj stavku nudi besplatno obvezan je u polje predviđeno za upis cijene iste upisati iznos od 0,00 EUR (nula eura). Sve stavke troškovnika moraju biti popunjene.
Ukoliko ponuditelj nije u sustavu PDV-a, u rekapitulaciji pod stavkom "PDV (25%)" upisuje nulu (0). Za ponuditelje u sustavu PDV-a ova stavka će se automatski izračunati i nema potrebe za upisivanjem ičega.
OPĆINA OMIŠALJ</t>
  </si>
  <si>
    <t>Izrada geodetskog snimka stvarnog stanja na terenu s pripadajućim pisanim geodetskim nalazom u svrhu analize i usporedbe stvarnog stanja s podacima katastarskog operata i zemljišne knjige, uključujući usporedbu s dostupnim arhivskim podacima nadležnog katastarskog ureda i zemljišnoknjižnog odjela. Dokumentacija se izrađuje za jednu lokaciju odnosno jedan zahvat, neovisno o broju obuhvaćenih katastarskih čestica. Obračun po komadu izrađenog geodetskog nalaza sa snimkom stvarnog stanja.</t>
  </si>
  <si>
    <t>Evidencijski broj nabave: 022/26</t>
  </si>
  <si>
    <t>Predmet nabave: Geodetske usluge u 2026. i 2027. godini</t>
  </si>
  <si>
    <t>Izrada detaljnog geodetskog situacijskog nacrta za jednu lokaciju odnosno jedan zahvat, neovisno o broju obuhvaćenih katastarskih čestica. Nacrt se izrađuje na temelju geodetskog snimka stvarnog stanja izrađenog u mjerilu 1:200, koja usluga je uključena u cijenu stavke. Snimak obuhvaća prikaz svih vidljivih nadzemnih objekata i građevina, prometnih i manipulativnih površina, infrastrukturnih vodova i drugih trajnih obilježja unutar obuhvata, kao i karakterističnih lomnih i visinskih točaka terena potrebnih za tehničku uporabu nacrta. Situacijski nacrt sadrži grafički prikaz, popis koordinata lomnih točaka u službenom koordinatnom sustavu, popis nositelja knjižnih prava za obuhvaćene katastarske čestice te izradu GML datoteke. Obračun po komadu izrađenog geodetskog situacijskog nacrta sa snimkom stvarnog stanja.</t>
  </si>
  <si>
    <t>Izrada detaljnog geodetskog situacijskog nacrta lokacije odnosno zahvata površine do 2.000 m²</t>
  </si>
  <si>
    <t>Izrada detaljnog geodetskog situacijskog nacrta lokacije odnosno zahvata površine između 2.000 m² i 5.000 m²</t>
  </si>
  <si>
    <t>Izrada detaljnog geodetskog situacijskog nacrta lokacije odnosno zahvata površine preko 5.000 m²</t>
  </si>
  <si>
    <t>Iskolčenje granica lokacije odnosno zahvata na terenu temeljem podataka katastarskog operata, uz identifikaciju i obilježavanje lomnih točaka granice odgovarajućim trajnim ili privremenim oznakama. U sklopu usluge obuhvaćeno je pozivanje nositelja knjižnih prava na svim obuhvaćenim i susjednim katastarskim česticama te sastavljanje zapisnika o izvršenom iskolčenju. Dokumentacija se izrađuje za jednu lokaciju odnosno jedan zahvat površine do 1.000 m², neovisno o broju obuhvaćenih katastarskih čestica. Obračun po komadu izvršenog iskolčenja.</t>
  </si>
  <si>
    <t>Izrada geodetskog elaborata za evidentiranje nerazvrstane ceste u katastarskom operatu i zemljišnoj knjizi, uključujući potrebna terenska mjerenja, obradu podataka, izradu elaborata u skladu s važećim propisima te predaju nadležnom katastarskom uredu i praćenje postupka provedbe do konačnog evidentiranja. Obračun po metru dužnom evidentirane ceste.</t>
  </si>
  <si>
    <t>Uredski dio posla vezan uz nestandardne geodetske radove, uključujući obradu i analizu podataka, izradu izvještaja, elaborata i druge pripadajuće dokumentacije te komunikaciju s nadležnim katastarskim uredom, a koje nisu obuhvaćene prethodnim stavkama ovog Troškovnika. Obračun po radnom satu izvršenog posla, neovisno o broju angažiranih djelatnika.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</si>
</sst>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&quot;   &quot;"/>
    <numFmt numFmtId="165" formatCode="&quot; &quot;#,##0.00&quot; &quot;;&quot;-&quot;#,##0.00&quot; &quot;;&quot; -&quot;00&quot; &quot;;&quot; &quot;@&quot; &quot;"/>
    <numFmt numFmtId="166" formatCode="&quot; &quot;#,##0.00&quot; &quot;[$kn]&quot; &quot;;&quot;-&quot;#,##0.00&quot; &quot;[$kn]&quot; &quot;;&quot; -&quot;00&quot; &quot;[$kn]&quot; &quot;;&quot; &quot;@&quot; &quot;"/>
    <numFmt numFmtId="167" formatCode="#,##0.00\ [$€-1]"/>
    <numFmt numFmtId="168" formatCode="&quot; &quot;#,##0.00&quot;    &quot;;&quot;-&quot;#,##0.00&quot;    &quot;;&quot; -&quot;00&quot;    &quot;;&quot; &quot;@&quot; &quot;"/>
    <numFmt numFmtId="169" formatCode="_-* #,##0.00\ _k_n_-;\-* #,##0.00\ _k_n_-;_-* &quot;-&quot;??\ _k_n_-;_-@_-"/>
  </numFmts>
  <fonts count="14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rgb="FF000000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8"/>
      <name val="Calibri"/>
      <family val="2"/>
      <charset val="238"/>
    </font>
    <font>
      <sz val="11"/>
      <color rgb="FF000000"/>
      <name val="Times New Roman"/>
      <family val="1"/>
      <charset val="238"/>
    </font>
    <font>
      <sz val="11"/>
      <color rgb="FF000000"/>
      <name val="Calibri"/>
      <family val="2"/>
    </font>
    <font>
      <b/>
      <sz val="11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2"/>
      <color rgb="FF000000"/>
      <name val="Arial"/>
      <family val="2"/>
      <charset val="238"/>
    </font>
    <font>
      <sz val="10"/>
      <color rgb="FF000000"/>
      <name val="ISOCPEUR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13" fillId="0" borderId="0" applyNumberFormat="0" applyBorder="0" applyProtection="0"/>
  </cellStyleXfs>
  <cellXfs count="42">
    <xf numFmtId="0" fontId="0" fillId="0" borderId="0" xfId="0"/>
    <xf numFmtId="0" fontId="2" fillId="0" borderId="0" xfId="0" applyFont="1"/>
    <xf numFmtId="167" fontId="4" fillId="3" borderId="1" xfId="2" applyNumberFormat="1" applyFont="1" applyFill="1" applyBorder="1" applyAlignment="1" applyProtection="1">
      <alignment horizontal="center" vertical="center"/>
      <protection locked="0"/>
    </xf>
    <xf numFmtId="167" fontId="11" fillId="0" borderId="4" xfId="1" applyNumberFormat="1" applyFont="1" applyBorder="1" applyAlignment="1" applyProtection="1">
      <alignment horizontal="center" vertical="center"/>
    </xf>
    <xf numFmtId="167" fontId="4" fillId="3" borderId="1" xfId="2" applyNumberFormat="1" applyFont="1" applyFill="1" applyBorder="1" applyAlignment="1" applyProtection="1">
      <alignment horizontal="center" vertical="center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167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167" fontId="11" fillId="0" borderId="2" xfId="1" applyNumberFormat="1" applyFont="1" applyBorder="1" applyAlignment="1" applyProtection="1">
      <alignment horizontal="center" vertical="center"/>
    </xf>
    <xf numFmtId="0" fontId="7" fillId="0" borderId="0" xfId="0" applyFont="1"/>
    <xf numFmtId="0" fontId="5" fillId="0" borderId="0" xfId="0" applyFont="1"/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16" fontId="11" fillId="0" borderId="3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 indent="1"/>
    </xf>
    <xf numFmtId="0" fontId="11" fillId="0" borderId="4" xfId="0" applyFont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11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 wrapText="1"/>
    </xf>
    <xf numFmtId="0" fontId="2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0" fontId="4" fillId="3" borderId="5" xfId="0" applyFont="1" applyFill="1" applyBorder="1" applyAlignment="1">
      <alignment horizontal="left" vertical="center" wrapText="1" indent="1"/>
    </xf>
    <xf numFmtId="0" fontId="4" fillId="3" borderId="6" xfId="0" applyFont="1" applyFill="1" applyBorder="1" applyAlignment="1">
      <alignment horizontal="left" vertical="center" wrapText="1" indent="1"/>
    </xf>
    <xf numFmtId="0" fontId="4" fillId="3" borderId="2" xfId="0" applyFont="1" applyFill="1" applyBorder="1" applyAlignment="1">
      <alignment horizontal="left" vertical="center" wrapText="1" indent="1"/>
    </xf>
  </cellXfs>
  <cellStyles count="7">
    <cellStyle name="Comma" xfId="1" builtinId="3" customBuiltin="1"/>
    <cellStyle name="Comma 2" xfId="4" xr:uid="{A1C23E06-ABEA-4680-84F0-4BC52E925EBF}"/>
    <cellStyle name="Comma 3" xfId="5" xr:uid="{B673E239-C0A5-45BC-93A8-0057E89409BC}"/>
    <cellStyle name="Currency" xfId="2" builtinId="4" customBuiltin="1"/>
    <cellStyle name="Normal" xfId="0" builtinId="0" customBuiltin="1"/>
    <cellStyle name="Normal 10" xfId="6" xr:uid="{2FFDD7FD-22D5-4D09-8BBA-E425CF6D783C}"/>
    <cellStyle name="Normal 3" xfId="3" xr:uid="{D5CB708F-5ECB-4809-9FAA-B173C3BA26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D7438-C51E-4E8C-8C02-A659A34ABA6B}">
  <dimension ref="A1:H3"/>
  <sheetViews>
    <sheetView workbookViewId="0">
      <selection sqref="A1:XFD1"/>
    </sheetView>
  </sheetViews>
  <sheetFormatPr defaultRowHeight="15"/>
  <cols>
    <col min="8" max="8" width="18.42578125" customWidth="1"/>
  </cols>
  <sheetData>
    <row r="1" spans="1:8" ht="251.25" customHeight="1">
      <c r="A1" s="27" t="s">
        <v>27</v>
      </c>
      <c r="B1" s="27"/>
      <c r="C1" s="27"/>
      <c r="D1" s="27"/>
      <c r="E1" s="27"/>
      <c r="F1" s="27"/>
      <c r="G1" s="27"/>
      <c r="H1" s="27"/>
    </row>
    <row r="3" spans="1:8" ht="18.75">
      <c r="A3" s="1"/>
      <c r="B3" s="1"/>
      <c r="C3" s="1"/>
      <c r="D3" s="1"/>
      <c r="E3" s="1"/>
      <c r="F3" s="1"/>
      <c r="G3" s="1"/>
      <c r="H3" s="1"/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tabSelected="1" view="pageBreakPreview" zoomScale="145" zoomScaleNormal="115" zoomScaleSheetLayoutView="145" workbookViewId="0">
      <selection sqref="A1:G1"/>
    </sheetView>
  </sheetViews>
  <sheetFormatPr defaultColWidth="8.140625" defaultRowHeight="15"/>
  <cols>
    <col min="1" max="1" width="6.28515625" style="9" customWidth="1"/>
    <col min="2" max="2" width="26.7109375" style="23" customWidth="1"/>
    <col min="3" max="3" width="9.42578125" style="9" customWidth="1"/>
    <col min="4" max="4" width="10.42578125" style="9" customWidth="1"/>
    <col min="5" max="5" width="9.85546875" style="25" customWidth="1"/>
    <col min="6" max="6" width="12" style="25" customWidth="1"/>
    <col min="7" max="7" width="12.7109375" style="25" customWidth="1"/>
    <col min="8" max="8" width="8.140625" style="9" customWidth="1"/>
    <col min="9" max="16384" width="8.140625" style="9"/>
  </cols>
  <sheetData>
    <row r="1" spans="1:7" ht="20.25">
      <c r="A1" s="32" t="s">
        <v>0</v>
      </c>
      <c r="B1" s="32"/>
      <c r="C1" s="32"/>
      <c r="D1" s="32"/>
      <c r="E1" s="32"/>
      <c r="F1" s="32"/>
      <c r="G1" s="32"/>
    </row>
    <row r="2" spans="1:7" s="10" customFormat="1" ht="12.75" customHeight="1">
      <c r="A2" s="35"/>
      <c r="B2" s="35"/>
      <c r="C2" s="35"/>
      <c r="D2" s="35"/>
      <c r="E2" s="35"/>
      <c r="F2" s="35"/>
      <c r="G2" s="35"/>
    </row>
    <row r="3" spans="1:7" s="10" customFormat="1" ht="15.75">
      <c r="A3" s="33" t="s">
        <v>30</v>
      </c>
      <c r="B3" s="33"/>
      <c r="C3" s="33"/>
      <c r="D3" s="33"/>
      <c r="E3" s="33"/>
      <c r="F3" s="33"/>
      <c r="G3" s="33"/>
    </row>
    <row r="4" spans="1:7" s="10" customFormat="1" ht="15.75">
      <c r="A4" s="34" t="s">
        <v>29</v>
      </c>
      <c r="B4" s="34"/>
      <c r="C4" s="34"/>
      <c r="D4" s="34"/>
      <c r="E4" s="34"/>
      <c r="F4" s="34"/>
      <c r="G4" s="34"/>
    </row>
    <row r="5" spans="1:7" s="10" customFormat="1" ht="12.75" customHeight="1" thickBot="1">
      <c r="A5" s="28"/>
      <c r="B5" s="28"/>
      <c r="C5" s="28"/>
      <c r="D5" s="28"/>
      <c r="E5" s="28"/>
      <c r="F5" s="28"/>
      <c r="G5" s="28"/>
    </row>
    <row r="6" spans="1:7" s="10" customFormat="1" ht="39" thickBot="1">
      <c r="A6" s="11" t="s">
        <v>1</v>
      </c>
      <c r="B6" s="11" t="s">
        <v>2</v>
      </c>
      <c r="C6" s="11" t="s">
        <v>3</v>
      </c>
      <c r="D6" s="11" t="s">
        <v>22</v>
      </c>
      <c r="E6" s="12" t="s">
        <v>4</v>
      </c>
      <c r="F6" s="12" t="s">
        <v>20</v>
      </c>
      <c r="G6" s="12" t="s">
        <v>21</v>
      </c>
    </row>
    <row r="7" spans="1:7" s="10" customFormat="1" ht="230.25" thickBot="1">
      <c r="A7" s="13" t="s">
        <v>13</v>
      </c>
      <c r="B7" s="14" t="s">
        <v>28</v>
      </c>
      <c r="C7" s="15" t="s">
        <v>19</v>
      </c>
      <c r="D7" s="16">
        <v>2</v>
      </c>
      <c r="E7" s="7"/>
      <c r="F7" s="3">
        <f>D7*ROUND(E7,2)</f>
        <v>0</v>
      </c>
      <c r="G7" s="3">
        <f>F7*2</f>
        <v>0</v>
      </c>
    </row>
    <row r="8" spans="1:7" s="10" customFormat="1" ht="357.75" thickBot="1">
      <c r="A8" s="19" t="s">
        <v>14</v>
      </c>
      <c r="B8" s="14" t="s">
        <v>31</v>
      </c>
      <c r="C8" s="29"/>
      <c r="D8" s="30"/>
      <c r="E8" s="30"/>
      <c r="F8" s="30"/>
      <c r="G8" s="31"/>
    </row>
    <row r="9" spans="1:7" s="10" customFormat="1" ht="51.75" thickBot="1">
      <c r="A9" s="19" t="s">
        <v>16</v>
      </c>
      <c r="B9" s="20" t="s">
        <v>32</v>
      </c>
      <c r="C9" s="18" t="s">
        <v>19</v>
      </c>
      <c r="D9" s="21">
        <v>10</v>
      </c>
      <c r="E9" s="7"/>
      <c r="F9" s="8">
        <f t="shared" ref="F9:F11" si="0">D9*ROUND(E9,2)</f>
        <v>0</v>
      </c>
      <c r="G9" s="8">
        <f t="shared" ref="G9:G11" si="1">F9*2</f>
        <v>0</v>
      </c>
    </row>
    <row r="10" spans="1:7" s="10" customFormat="1" ht="51.75" thickBot="1">
      <c r="A10" s="17" t="s">
        <v>17</v>
      </c>
      <c r="B10" s="14" t="s">
        <v>33</v>
      </c>
      <c r="C10" s="15" t="s">
        <v>19</v>
      </c>
      <c r="D10" s="16">
        <v>1</v>
      </c>
      <c r="E10" s="7"/>
      <c r="F10" s="3">
        <f t="shared" si="0"/>
        <v>0</v>
      </c>
      <c r="G10" s="3">
        <f t="shared" si="1"/>
        <v>0</v>
      </c>
    </row>
    <row r="11" spans="1:7" s="10" customFormat="1" ht="51.75" thickBot="1">
      <c r="A11" s="17" t="s">
        <v>18</v>
      </c>
      <c r="B11" s="14" t="s">
        <v>34</v>
      </c>
      <c r="C11" s="15" t="s">
        <v>19</v>
      </c>
      <c r="D11" s="16">
        <v>1</v>
      </c>
      <c r="E11" s="7"/>
      <c r="F11" s="3">
        <f t="shared" si="0"/>
        <v>0</v>
      </c>
      <c r="G11" s="3">
        <f t="shared" si="1"/>
        <v>0</v>
      </c>
    </row>
    <row r="12" spans="1:7" s="10" customFormat="1" ht="246.75" customHeight="1" thickBot="1">
      <c r="A12" s="17" t="s">
        <v>15</v>
      </c>
      <c r="B12" s="14" t="s">
        <v>35</v>
      </c>
      <c r="C12" s="15" t="s">
        <v>19</v>
      </c>
      <c r="D12" s="16">
        <v>12</v>
      </c>
      <c r="E12" s="7"/>
      <c r="F12" s="3">
        <f t="shared" ref="F12:F14" si="2">D12*ROUND(E12,2)</f>
        <v>0</v>
      </c>
      <c r="G12" s="3">
        <f t="shared" ref="G12" si="3">F12*2</f>
        <v>0</v>
      </c>
    </row>
    <row r="13" spans="1:7" s="10" customFormat="1" ht="158.25" customHeight="1" thickBot="1">
      <c r="A13" s="17" t="s">
        <v>23</v>
      </c>
      <c r="B13" s="14" t="s">
        <v>36</v>
      </c>
      <c r="C13" s="15" t="s">
        <v>25</v>
      </c>
      <c r="D13" s="16">
        <v>500</v>
      </c>
      <c r="E13" s="7"/>
      <c r="F13" s="3">
        <f t="shared" si="2"/>
        <v>0</v>
      </c>
      <c r="G13" s="3">
        <f t="shared" ref="G13:G14" si="4">F13*2</f>
        <v>0</v>
      </c>
    </row>
    <row r="14" spans="1:7" s="10" customFormat="1" ht="158.25" customHeight="1" thickBot="1">
      <c r="A14" s="19" t="s">
        <v>24</v>
      </c>
      <c r="B14" s="14" t="s">
        <v>37</v>
      </c>
      <c r="C14" s="15" t="s">
        <v>26</v>
      </c>
      <c r="D14" s="16">
        <v>16</v>
      </c>
      <c r="E14" s="7"/>
      <c r="F14" s="3">
        <f t="shared" si="2"/>
        <v>0</v>
      </c>
      <c r="G14" s="3">
        <f t="shared" si="4"/>
        <v>0</v>
      </c>
    </row>
    <row r="15" spans="1:7" s="22" customFormat="1" ht="24" customHeight="1" thickBot="1">
      <c r="A15" s="39" t="s">
        <v>5</v>
      </c>
      <c r="B15" s="40"/>
      <c r="C15" s="40"/>
      <c r="D15" s="40"/>
      <c r="E15" s="41"/>
      <c r="F15" s="4">
        <f>SUM(F7,F9:F14)</f>
        <v>0</v>
      </c>
      <c r="G15" s="4">
        <f>SUM(G7,G9:G14)</f>
        <v>0</v>
      </c>
    </row>
    <row r="16" spans="1:7" s="22" customFormat="1" ht="24" customHeight="1" thickBot="1">
      <c r="A16" s="39" t="s">
        <v>6</v>
      </c>
      <c r="B16" s="40"/>
      <c r="C16" s="40"/>
      <c r="D16" s="40"/>
      <c r="E16" s="41"/>
      <c r="F16" s="2">
        <f>ROUND(F15*0.25, 2)</f>
        <v>0</v>
      </c>
      <c r="G16" s="2">
        <f>ROUND(G15*0.25, 2)</f>
        <v>0</v>
      </c>
    </row>
    <row r="17" spans="1:7" s="22" customFormat="1" ht="24" customHeight="1" thickBot="1">
      <c r="A17" s="39" t="s">
        <v>7</v>
      </c>
      <c r="B17" s="40"/>
      <c r="C17" s="40"/>
      <c r="D17" s="40"/>
      <c r="E17" s="41"/>
      <c r="F17" s="4">
        <f>SUM(F15:F16)</f>
        <v>0</v>
      </c>
      <c r="G17" s="4">
        <f>SUM(G15:G16)</f>
        <v>0</v>
      </c>
    </row>
    <row r="18" spans="1:7" s="22" customFormat="1" ht="15.75">
      <c r="A18" s="9"/>
      <c r="B18" s="23"/>
      <c r="C18" s="9"/>
      <c r="D18" s="9"/>
      <c r="E18" s="24"/>
      <c r="F18" s="24"/>
      <c r="G18" s="24"/>
    </row>
    <row r="19" spans="1:7" s="22" customFormat="1" ht="16.5" thickBot="1">
      <c r="A19" s="9"/>
      <c r="B19" s="23"/>
      <c r="C19" s="9"/>
      <c r="D19" s="9"/>
      <c r="E19" s="24"/>
      <c r="F19" s="24"/>
      <c r="G19" s="24"/>
    </row>
    <row r="20" spans="1:7" s="22" customFormat="1" ht="16.5" thickBot="1">
      <c r="A20" s="37" t="s">
        <v>8</v>
      </c>
      <c r="B20" s="37"/>
      <c r="C20" s="9"/>
      <c r="D20" s="9"/>
      <c r="E20" s="25"/>
      <c r="F20" s="25"/>
      <c r="G20" s="25"/>
    </row>
    <row r="21" spans="1:7" s="22" customFormat="1" ht="15.75">
      <c r="A21" s="9"/>
      <c r="B21" s="23"/>
      <c r="C21" s="36" t="s">
        <v>11</v>
      </c>
      <c r="D21" s="36"/>
      <c r="E21" s="36"/>
      <c r="F21" s="36"/>
      <c r="G21" s="36"/>
    </row>
    <row r="22" spans="1:7" s="22" customFormat="1" ht="16.5" thickBot="1">
      <c r="A22" s="9"/>
      <c r="B22" s="23"/>
      <c r="C22" s="5"/>
      <c r="D22" s="5"/>
      <c r="E22" s="6"/>
      <c r="F22" s="6"/>
      <c r="G22" s="6"/>
    </row>
    <row r="23" spans="1:7" s="22" customFormat="1" ht="15.75">
      <c r="A23" s="9"/>
      <c r="B23" s="26" t="s">
        <v>12</v>
      </c>
      <c r="C23" s="5"/>
      <c r="D23" s="5"/>
      <c r="E23" s="6"/>
      <c r="F23" s="6"/>
      <c r="G23" s="6"/>
    </row>
    <row r="24" spans="1:7" s="10" customFormat="1" ht="15.75">
      <c r="A24" s="9"/>
      <c r="B24" s="23"/>
      <c r="C24" s="38" t="s">
        <v>9</v>
      </c>
      <c r="D24" s="38"/>
      <c r="E24" s="38"/>
      <c r="F24" s="38"/>
      <c r="G24" s="38"/>
    </row>
    <row r="25" spans="1:7" s="10" customFormat="1" ht="15.75">
      <c r="A25" s="9"/>
      <c r="B25" s="23"/>
      <c r="C25" s="36" t="s">
        <v>10</v>
      </c>
      <c r="D25" s="36"/>
      <c r="E25" s="36"/>
      <c r="F25" s="36"/>
      <c r="G25" s="36"/>
    </row>
  </sheetData>
  <sheetProtection algorithmName="SHA-512" hashValue="GzeP8zUpNgqhnoXHY0hWaYEI82j2dRYqb/tkr9CTATzs438D64jUii2SBecz/3IXxZ8n2/Fyd6RrdcR+Xc5ukQ==" saltValue="7BAmpFoOOO75hydMryJDPQ==" spinCount="100000" sheet="1" objects="1" scenarios="1"/>
  <mergeCells count="13">
    <mergeCell ref="C25:G25"/>
    <mergeCell ref="A20:B20"/>
    <mergeCell ref="C21:G21"/>
    <mergeCell ref="C24:G24"/>
    <mergeCell ref="A15:E15"/>
    <mergeCell ref="A16:E16"/>
    <mergeCell ref="A17:E17"/>
    <mergeCell ref="A5:G5"/>
    <mergeCell ref="C8:G8"/>
    <mergeCell ref="A1:G1"/>
    <mergeCell ref="A3:G3"/>
    <mergeCell ref="A4:G4"/>
    <mergeCell ref="A2:G2"/>
  </mergeCells>
  <phoneticPr fontId="6" type="noConversion"/>
  <pageMargins left="0.70000000000000007" right="0.70000000000000007" top="0.75" bottom="0.75" header="0.30000000000000004" footer="0.30000000000000004"/>
  <pageSetup paperSize="9" fitToHeight="0" orientation="portrait" r:id="rId1"/>
  <rowBreaks count="2" manualBreakCount="2">
    <brk id="8" max="6" man="1"/>
    <brk id="1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Uputa za popunjavanje</vt:lpstr>
      <vt:lpstr>Troškovnik</vt:lpstr>
      <vt:lpstr>Troškovnik!Print_Area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Kristijan Lončarić</dc:creator>
  <cp:lastModifiedBy>Kristijan Lončarić</cp:lastModifiedBy>
  <cp:lastPrinted>2026-02-25T10:01:11Z</cp:lastPrinted>
  <dcterms:created xsi:type="dcterms:W3CDTF">2021-12-13T14:27:14Z</dcterms:created>
  <dcterms:modified xsi:type="dcterms:W3CDTF">2026-02-25T10:01:24Z</dcterms:modified>
</cp:coreProperties>
</file>