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5\048-25 Sanacija sunčališta Zagradi\"/>
    </mc:Choice>
  </mc:AlternateContent>
  <xr:revisionPtr revIDLastSave="0" documentId="13_ncr:1_{957469CD-2CFA-4D64-B7C2-023DB685EAA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6" i="2"/>
  <c r="F11" i="2" l="1"/>
  <c r="F10" i="2"/>
  <c r="F9" i="2"/>
  <c r="F7" i="2" l="1"/>
  <c r="F15" i="2"/>
  <c r="F14" i="2"/>
  <c r="F17" i="2" l="1"/>
  <c r="F18" i="2" l="1"/>
  <c r="F19" i="2" s="1"/>
</calcChain>
</file>

<file path=xl/sharedStrings.xml><?xml version="1.0" encoding="utf-8"?>
<sst xmlns="http://schemas.openxmlformats.org/spreadsheetml/2006/main" count="46" uniqueCount="36">
  <si>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</si>
  <si>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</si>
  <si>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</si>
  <si>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</si>
  <si>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</si>
  <si>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</si>
  <si>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</si>
  <si>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</si>
  <si>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</si>
  <si>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</si>
  <si>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</si>
  <si>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</si>
  <si>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</si>
  <si>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</si>
  <si>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</si>
  <si>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m2</t>
  </si>
  <si>
    <t>m3</t>
  </si>
  <si>
    <t>1.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</si>
  <si>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</si>
  <si>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a)</t>
  </si>
  <si>
    <t>b)</t>
  </si>
  <si>
    <t>c)</t>
  </si>
  <si>
    <t>Oplata</t>
  </si>
  <si>
    <t>Izrada nosivog sloja od mehanički zbijenog zrnatog kamenog materijala granulacije 0-31,5 mm (tampon), u debljini od 10 cm ispod područja armirano-betonske ploče obalnog platoa. Zbijanje se vrši vibracijskim valjkom ili vibro pločama u slojevima do potrebnog modula zbijenosti. Obračun po m3 ugrađenog materijala u zbijenom stanju.</t>
  </si>
  <si>
    <t>Beton C25/30</t>
  </si>
  <si>
    <t>Armaturna mreža Q335</t>
  </si>
  <si>
    <t>kg</t>
  </si>
  <si>
    <t>Armaturna mreža Q188</t>
  </si>
  <si>
    <t>Predmet nabave: Sanacija betonskog sunčališta na plaži Zagradi</t>
  </si>
  <si>
    <t>Evidencijski broj nabave: 048/25</t>
  </si>
  <si>
    <t>2.</t>
  </si>
  <si>
    <t>Izvedba armiranobetonskih stepenica dimenzija 30 x 17 cm, širine 150 cm. Stepenice izvesti betonom klase C25/30 te armaturnom mrežom Q188. Betoniranje se izvodi uz propisno vibriranje i zbijanje. Stavkom su dodatno obuhvaćeni svi radovi na izradi, postavi, održavanju, skidanju, premještanju i čišćenju svih potrebnih oplata. U cijeni oplate sadržana su sva potrebna podupiranja. Naknadna probijanja se neće obračunati i priznati. Stavkom su obuhvaćeni i dobava, doprema, rezanje, savijanje, vezivanje i postavljanje potrebne armature. Armatura se veže paljenom žicom. Stavka obuhvaća sve radove, transporte i materijal potrebne do potpune gotovosti, uključivo i njegu betona. Obračun po m3 ugrađenog betona, m2 montirane oplate te kg ugrađene armature.</t>
  </si>
  <si>
    <t>3.</t>
  </si>
  <si>
    <t>Dilatacija - kameni oblutci</t>
  </si>
  <si>
    <t>d)</t>
  </si>
  <si>
    <t>Izvedba ploče obalnog platoa debljine 15 cm sa dilatacijama širine 30 cm. U dilatacije ugraditi kamene oblutke radi vizualnog efekta. Položaj i oblik dilatacija prikazan je u Prilogu 3. Poziva na dostavu ponuda. Ploču izvesti betonom klase C25/30 te armaturnom mrežom Q335. Betoniranje se izvodi uz propisno vibriranje i zbijanje. Stavka obuhvaća radove na izradi, postavi, održavanju, skidanju, premještanju i čišćenju svih potrebnih oplata. U cijenu stavke oplate uračunati sva potrebna podupiranja. Naknadna probijanja se neće obračunati i priznati. Stavkom su obuhvaćeni i dobava, doprema, rezanje, savijanje, vezivanje i postavljanje potrebne armature. Armatura se veže paljenom žicom. Podmetači u dovoljnom broju moraju biti uključeni u jediničnu cijenu. Završnu obradu betona ploče izvesti tzv. "češkom glazurom". Stavka obuhvaća sve radove, transporte i materijal potrebne do potpune gotovosti, uključivo i njegu betona. Obračun po m3 ugrađenog betona, m2 montirane oplate, kg ugrađene armature te po m2 izvedene dilatacije od kamenih oblutaka.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</si>
</sst>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3">
    <xf numFmtId="0" fontId="0" fillId="0" borderId="0" xfId="0"/>
    <xf numFmtId="0" fontId="2" fillId="0" borderId="0" xfId="0" applyFont="1"/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11" fillId="0" borderId="1" xfId="1" applyNumberFormat="1" applyFont="1" applyBorder="1" applyAlignment="1" applyProtection="1">
      <alignment horizontal="center" vertical="center"/>
    </xf>
    <xf numFmtId="167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 indent="1"/>
    </xf>
    <xf numFmtId="0" fontId="11" fillId="0" borderId="1" xfId="0" applyFont="1" applyBorder="1" applyAlignment="1" applyProtection="1">
      <alignment horizontal="center" vertical="center"/>
    </xf>
    <xf numFmtId="4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 indent="1"/>
    </xf>
    <xf numFmtId="0" fontId="12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2"/>
  <sheetViews>
    <sheetView workbookViewId="0">
      <selection sqref="A1:H1"/>
    </sheetView>
  </sheetViews>
  <sheetFormatPr defaultRowHeight="15"/>
  <cols>
    <col min="8" max="8" width="18.42578125" customWidth="1"/>
  </cols>
  <sheetData>
    <row r="1" spans="1:8" ht="242.25" customHeight="1">
      <c r="A1" s="8" t="s">
        <v>18</v>
      </c>
      <c r="B1" s="8"/>
      <c r="C1" s="8"/>
      <c r="D1" s="8"/>
      <c r="E1" s="8"/>
      <c r="F1" s="8"/>
      <c r="G1" s="8"/>
      <c r="H1" s="8"/>
    </row>
    <row r="2" spans="1:8" ht="18.75">
      <c r="A2" s="1"/>
      <c r="B2" s="1"/>
      <c r="C2" s="1"/>
      <c r="D2" s="1"/>
      <c r="E2" s="1"/>
      <c r="F2" s="1"/>
      <c r="G2" s="1"/>
      <c r="H2" s="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view="pageBreakPreview" zoomScale="160" zoomScaleNormal="115" zoomScaleSheetLayoutView="160" workbookViewId="0">
      <selection sqref="A1:F1"/>
    </sheetView>
  </sheetViews>
  <sheetFormatPr defaultColWidth="8.140625" defaultRowHeight="15"/>
  <cols>
    <col min="1" max="1" width="7" style="12" customWidth="1"/>
    <col min="2" max="2" width="35.5703125" style="28" customWidth="1"/>
    <col min="3" max="3" width="9.42578125" style="12" customWidth="1"/>
    <col min="4" max="4" width="9.140625" style="12" customWidth="1"/>
    <col min="5" max="5" width="11.85546875" style="30" customWidth="1"/>
    <col min="6" max="6" width="13.85546875" style="30" customWidth="1"/>
    <col min="7" max="7" width="8.140625" style="12" customWidth="1"/>
    <col min="8" max="16384" width="8.140625" style="12"/>
  </cols>
  <sheetData>
    <row r="1" spans="1:6" ht="20.25">
      <c r="A1" s="11" t="s">
        <v>0</v>
      </c>
      <c r="B1" s="11"/>
      <c r="C1" s="11"/>
      <c r="D1" s="11"/>
      <c r="E1" s="11"/>
      <c r="F1" s="11"/>
    </row>
    <row r="2" spans="1:6" s="14" customFormat="1" ht="15.75">
      <c r="A2" s="13"/>
      <c r="B2" s="13"/>
      <c r="C2" s="13"/>
      <c r="D2" s="13"/>
      <c r="E2" s="13"/>
      <c r="F2" s="13"/>
    </row>
    <row r="3" spans="1:6" s="14" customFormat="1" ht="15.75">
      <c r="A3" s="15" t="s">
        <v>28</v>
      </c>
      <c r="B3" s="15"/>
      <c r="C3" s="15"/>
      <c r="D3" s="15"/>
      <c r="E3" s="15"/>
      <c r="F3" s="15"/>
    </row>
    <row r="4" spans="1:6" s="14" customFormat="1" ht="15.75">
      <c r="A4" s="16" t="s">
        <v>29</v>
      </c>
      <c r="B4" s="16"/>
      <c r="C4" s="16"/>
      <c r="D4" s="16"/>
      <c r="E4" s="16"/>
      <c r="F4" s="16"/>
    </row>
    <row r="5" spans="1:6" s="14" customFormat="1" ht="16.5" thickBot="1">
      <c r="A5" s="17"/>
      <c r="B5" s="17"/>
      <c r="C5" s="17"/>
      <c r="D5" s="17"/>
      <c r="E5" s="17"/>
      <c r="F5" s="17"/>
    </row>
    <row r="6" spans="1:6" s="14" customFormat="1" ht="26.25" thickBot="1">
      <c r="A6" s="18" t="s">
        <v>1</v>
      </c>
      <c r="B6" s="18" t="s">
        <v>2</v>
      </c>
      <c r="C6" s="18" t="s">
        <v>3</v>
      </c>
      <c r="D6" s="18" t="s">
        <v>5</v>
      </c>
      <c r="E6" s="19" t="s">
        <v>4</v>
      </c>
      <c r="F6" s="20" t="s">
        <v>6</v>
      </c>
    </row>
    <row r="7" spans="1:6" s="14" customFormat="1" ht="105" customHeight="1" thickBot="1">
      <c r="A7" s="21" t="s">
        <v>17</v>
      </c>
      <c r="B7" s="22" t="s">
        <v>23</v>
      </c>
      <c r="C7" s="23" t="s">
        <v>16</v>
      </c>
      <c r="D7" s="24">
        <v>25</v>
      </c>
      <c r="E7" s="7"/>
      <c r="F7" s="6">
        <f t="shared" ref="F7" si="0">D7*E7</f>
        <v>0</v>
      </c>
    </row>
    <row r="8" spans="1:6" s="14" customFormat="1" ht="241.5" customHeight="1" thickBot="1">
      <c r="A8" s="23" t="s">
        <v>30</v>
      </c>
      <c r="B8" s="22" t="s">
        <v>31</v>
      </c>
      <c r="C8" s="25"/>
      <c r="D8" s="25"/>
      <c r="E8" s="25"/>
      <c r="F8" s="25"/>
    </row>
    <row r="9" spans="1:6" s="14" customFormat="1" ht="16.5" thickBot="1">
      <c r="A9" s="23" t="s">
        <v>19</v>
      </c>
      <c r="B9" s="22" t="s">
        <v>24</v>
      </c>
      <c r="C9" s="23" t="s">
        <v>16</v>
      </c>
      <c r="D9" s="24">
        <v>1.5</v>
      </c>
      <c r="E9" s="7"/>
      <c r="F9" s="6">
        <f t="shared" ref="F9:F10" si="1">D9*E9</f>
        <v>0</v>
      </c>
    </row>
    <row r="10" spans="1:6" s="14" customFormat="1" ht="16.5" thickBot="1">
      <c r="A10" s="23" t="s">
        <v>20</v>
      </c>
      <c r="B10" s="22" t="s">
        <v>22</v>
      </c>
      <c r="C10" s="23" t="s">
        <v>15</v>
      </c>
      <c r="D10" s="24">
        <v>7</v>
      </c>
      <c r="E10" s="7"/>
      <c r="F10" s="6">
        <f t="shared" si="1"/>
        <v>0</v>
      </c>
    </row>
    <row r="11" spans="1:6" s="14" customFormat="1" ht="16.5" thickBot="1">
      <c r="A11" s="23" t="s">
        <v>21</v>
      </c>
      <c r="B11" s="22" t="s">
        <v>27</v>
      </c>
      <c r="C11" s="23" t="s">
        <v>26</v>
      </c>
      <c r="D11" s="24">
        <v>50</v>
      </c>
      <c r="E11" s="7"/>
      <c r="F11" s="6">
        <f t="shared" ref="F11" si="2">D11*E11</f>
        <v>0</v>
      </c>
    </row>
    <row r="12" spans="1:6" s="14" customFormat="1" ht="330" customHeight="1" thickBot="1">
      <c r="A12" s="23" t="s">
        <v>32</v>
      </c>
      <c r="B12" s="22" t="s">
        <v>35</v>
      </c>
      <c r="C12" s="25"/>
      <c r="D12" s="25"/>
      <c r="E12" s="25"/>
      <c r="F12" s="25"/>
    </row>
    <row r="13" spans="1:6" s="14" customFormat="1" ht="16.5" thickBot="1">
      <c r="A13" s="23" t="s">
        <v>19</v>
      </c>
      <c r="B13" s="22" t="s">
        <v>24</v>
      </c>
      <c r="C13" s="23" t="s">
        <v>16</v>
      </c>
      <c r="D13" s="24">
        <v>43</v>
      </c>
      <c r="E13" s="7"/>
      <c r="F13" s="6">
        <f t="shared" ref="F13" si="3">D13*E13</f>
        <v>0</v>
      </c>
    </row>
    <row r="14" spans="1:6" s="14" customFormat="1" ht="16.5" thickBot="1">
      <c r="A14" s="23" t="s">
        <v>20</v>
      </c>
      <c r="B14" s="22" t="s">
        <v>22</v>
      </c>
      <c r="C14" s="23" t="s">
        <v>15</v>
      </c>
      <c r="D14" s="24">
        <v>14</v>
      </c>
      <c r="E14" s="7"/>
      <c r="F14" s="6">
        <f t="shared" ref="F14:F15" si="4">D14*E14</f>
        <v>0</v>
      </c>
    </row>
    <row r="15" spans="1:6" s="14" customFormat="1" ht="16.5" thickBot="1">
      <c r="A15" s="23" t="s">
        <v>21</v>
      </c>
      <c r="B15" s="22" t="s">
        <v>25</v>
      </c>
      <c r="C15" s="23" t="s">
        <v>26</v>
      </c>
      <c r="D15" s="24">
        <v>1600</v>
      </c>
      <c r="E15" s="7"/>
      <c r="F15" s="6">
        <f t="shared" si="4"/>
        <v>0</v>
      </c>
    </row>
    <row r="16" spans="1:6" s="14" customFormat="1" ht="16.5" thickBot="1">
      <c r="A16" s="23" t="s">
        <v>34</v>
      </c>
      <c r="B16" s="22" t="s">
        <v>33</v>
      </c>
      <c r="C16" s="23" t="s">
        <v>15</v>
      </c>
      <c r="D16" s="24">
        <v>14</v>
      </c>
      <c r="E16" s="7"/>
      <c r="F16" s="6">
        <f t="shared" ref="F16" si="5">D16*E16</f>
        <v>0</v>
      </c>
    </row>
    <row r="17" spans="1:6" s="27" customFormat="1" ht="24" customHeight="1" thickBot="1">
      <c r="A17" s="26" t="s">
        <v>7</v>
      </c>
      <c r="B17" s="26"/>
      <c r="C17" s="26"/>
      <c r="D17" s="26"/>
      <c r="E17" s="26"/>
      <c r="F17" s="3">
        <f>SUM(F7,F9:F11,F13:F16)</f>
        <v>0</v>
      </c>
    </row>
    <row r="18" spans="1:6" s="27" customFormat="1" ht="24" customHeight="1" thickBot="1">
      <c r="A18" s="26" t="s">
        <v>8</v>
      </c>
      <c r="B18" s="26"/>
      <c r="C18" s="26"/>
      <c r="D18" s="26"/>
      <c r="E18" s="26"/>
      <c r="F18" s="2">
        <f>F17*0.25</f>
        <v>0</v>
      </c>
    </row>
    <row r="19" spans="1:6" s="27" customFormat="1" ht="24" customHeight="1" thickBot="1">
      <c r="A19" s="26" t="s">
        <v>9</v>
      </c>
      <c r="B19" s="26"/>
      <c r="C19" s="26"/>
      <c r="D19" s="26"/>
      <c r="E19" s="26"/>
      <c r="F19" s="3">
        <f>SUM(F17:F18)</f>
        <v>0</v>
      </c>
    </row>
    <row r="20" spans="1:6" s="27" customFormat="1" ht="15.75">
      <c r="A20" s="12"/>
      <c r="B20" s="28"/>
      <c r="C20" s="12"/>
      <c r="D20" s="12"/>
      <c r="E20" s="29"/>
      <c r="F20" s="29"/>
    </row>
    <row r="21" spans="1:6" s="27" customFormat="1" ht="15.75">
      <c r="A21" s="12"/>
      <c r="B21" s="28"/>
      <c r="C21" s="12"/>
      <c r="D21" s="12"/>
      <c r="E21" s="29"/>
      <c r="F21" s="29"/>
    </row>
    <row r="22" spans="1:6" s="27" customFormat="1" ht="15.75">
      <c r="A22" s="10" t="s">
        <v>10</v>
      </c>
      <c r="B22" s="10"/>
      <c r="C22" s="12"/>
      <c r="D22" s="12"/>
      <c r="E22" s="30"/>
      <c r="F22" s="30"/>
    </row>
    <row r="23" spans="1:6" s="27" customFormat="1" ht="16.5" thickBot="1">
      <c r="A23" s="12"/>
      <c r="B23" s="28"/>
      <c r="C23" s="12"/>
      <c r="D23" s="12"/>
      <c r="E23" s="30"/>
      <c r="F23" s="30"/>
    </row>
    <row r="24" spans="1:6" s="27" customFormat="1" ht="15.75">
      <c r="A24" s="12"/>
      <c r="B24" s="28"/>
      <c r="C24" s="31" t="s">
        <v>13</v>
      </c>
      <c r="D24" s="31"/>
      <c r="E24" s="31"/>
      <c r="F24" s="31"/>
    </row>
    <row r="25" spans="1:6" s="27" customFormat="1" ht="15.75">
      <c r="A25" s="12"/>
      <c r="B25" s="28"/>
      <c r="C25" s="4"/>
      <c r="D25" s="4"/>
      <c r="E25" s="5"/>
      <c r="F25" s="5"/>
    </row>
    <row r="26" spans="1:6" s="27" customFormat="1" ht="16.5" thickBot="1">
      <c r="A26" s="12"/>
      <c r="B26" s="32" t="s">
        <v>14</v>
      </c>
      <c r="C26" s="4"/>
      <c r="D26" s="4"/>
      <c r="E26" s="5"/>
      <c r="F26" s="5"/>
    </row>
    <row r="27" spans="1:6" s="14" customFormat="1" ht="15.75">
      <c r="A27" s="12"/>
      <c r="B27" s="28"/>
      <c r="C27" s="9" t="s">
        <v>11</v>
      </c>
      <c r="D27" s="9"/>
      <c r="E27" s="9"/>
      <c r="F27" s="9"/>
    </row>
    <row r="28" spans="1:6" s="14" customFormat="1" ht="15.75">
      <c r="A28" s="12"/>
      <c r="B28" s="28"/>
      <c r="C28" s="31" t="s">
        <v>12</v>
      </c>
      <c r="D28" s="31"/>
      <c r="E28" s="31"/>
      <c r="F28" s="31"/>
    </row>
  </sheetData>
  <sheetProtection algorithmName="SHA-512" hashValue="w6Zi+DSolJoSZvoDGsfqSWwParUzd/pLmulL+tZ97OSIsXHdM3NSJ5Dlzo8IL0xE6YvH1GoOOI/8IPwh1jioEg==" saltValue="gyoAxdV8/Q0owhO+FcJuWw==" spinCount="100000" sheet="1" objects="1" scenarios="1"/>
  <mergeCells count="14">
    <mergeCell ref="C27:F27"/>
    <mergeCell ref="C28:F28"/>
    <mergeCell ref="A22:B22"/>
    <mergeCell ref="C24:F24"/>
    <mergeCell ref="C12:F12"/>
    <mergeCell ref="C8:F8"/>
    <mergeCell ref="A17:E17"/>
    <mergeCell ref="A18:E18"/>
    <mergeCell ref="A19:E19"/>
    <mergeCell ref="A1:F1"/>
    <mergeCell ref="A3:F3"/>
    <mergeCell ref="A4:F4"/>
    <mergeCell ref="A2:F2"/>
    <mergeCell ref="A5:F5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2025-02-03T09:13:12Z</cp:lastPrinted>
  <dcterms:created xsi:type="dcterms:W3CDTF">2021-12-13T14:27:14Z</dcterms:created>
  <dcterms:modified xsi:type="dcterms:W3CDTF">2025-02-03T09:58:59Z</dcterms:modified>
</cp:coreProperties>
</file>