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48-23 Konzervacija Mirine\"/>
    </mc:Choice>
  </mc:AlternateContent>
  <xr:revisionPtr revIDLastSave="0" documentId="13_ncr:1_{A8319BE2-CA36-4A1F-9F01-E159E1E0194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9" i="2"/>
  <c r="F18" i="2"/>
  <c r="F13" i="2"/>
  <c r="F17" i="2"/>
  <c r="F16" i="2"/>
  <c r="F15" i="2"/>
  <c r="F14" i="2"/>
  <c r="F12" i="2"/>
  <c r="F9" i="2"/>
  <c r="F11" i="2"/>
  <c r="F10" i="2"/>
  <c r="F8" i="2" l="1"/>
  <c r="F21" i="2" l="1"/>
  <c r="F22" i="2" l="1"/>
  <c r="F23" i="2" s="1"/>
</calcChain>
</file>

<file path=xl/sharedStrings.xml><?xml version="1.0" encoding="utf-8"?>
<sst xmlns="http://schemas.openxmlformats.org/spreadsheetml/2006/main" count="58" uniqueCount="49">
  <si>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</si>
  <si>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</si>
  <si>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</si>
  <si>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</si>
  <si>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</si>
  <si>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</si>
  <si>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</si>
  <si>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</si>
  <si>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</si>
  <si>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</si>
  <si>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</si>
  <si>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</si>
  <si>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</si>
  <si>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</si>
  <si>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</si>
  <si>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</si>
  <si>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</si>
  <si>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</si>
  <si>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4.</t>
  </si>
  <si>
    <t>5.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</si>
  <si>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</si>
  <si>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kpl</t>
  </si>
  <si>
    <t>m3</t>
  </si>
  <si>
    <t>m2</t>
  </si>
  <si>
    <t>6.</t>
  </si>
  <si>
    <t>7.</t>
  </si>
  <si>
    <t>9.</t>
  </si>
  <si>
    <t>10.</t>
  </si>
  <si>
    <t>8.</t>
  </si>
  <si>
    <t>m'</t>
  </si>
  <si>
    <t>Čišćenje</t>
  </si>
  <si>
    <t>Ispiranje vodom</t>
  </si>
  <si>
    <t>Uklanjanje postojeće zaštite (konzervacije)</t>
  </si>
  <si>
    <t>Dobava i postava geotekstila</t>
  </si>
  <si>
    <t>Dobava i nasipanje šljunka frakcije 0-4 mm</t>
  </si>
  <si>
    <t>Radovi zidanja</t>
  </si>
  <si>
    <t>Radovi fugiranja</t>
  </si>
  <si>
    <t>Radovi čišćenja fuga</t>
  </si>
  <si>
    <t>Radovi izrade kape zida</t>
  </si>
  <si>
    <t>11.</t>
  </si>
  <si>
    <t>12.</t>
  </si>
  <si>
    <t>13.</t>
  </si>
  <si>
    <t>Rad stroja</t>
  </si>
  <si>
    <t>Rad NKV radnika</t>
  </si>
  <si>
    <t>Rad VKV radnika</t>
  </si>
  <si>
    <t>h</t>
  </si>
  <si>
    <t>Predmet nabave: Radovi konzervacije i uređenja - arheološki park Fulfinum-Mirine</t>
  </si>
  <si>
    <t>Evidencijski broj nabave: 48/23</t>
  </si>
  <si>
    <t>Obrada grobnice dimenzija cca. 2x0,7 m, zapune 1,25 m3. Stavka obuhvaća skidanje betonskog oboda, metalnog ruba, zidanje oboda, postavu geotekstila i nasipanje šljunkom. Troškove dobave i postave geotekstila/nasipavanja šljunka obračunati u stavkama 8. i 9. ovog Troškovnika. Obračun po komplet izvedenoj stavki.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</si>
</sst>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" fillId="0" borderId="0" applyNumberFormat="0" applyBorder="0" applyProtection="0"/>
  </cellStyleXfs>
  <cellXfs count="4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right" wrapText="1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7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7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7" t="s">
        <v>20</v>
      </c>
      <c r="B1" s="27"/>
      <c r="C1" s="27"/>
      <c r="D1" s="27"/>
      <c r="E1" s="27"/>
      <c r="F1" s="27"/>
      <c r="G1" s="27"/>
      <c r="H1" s="27"/>
    </row>
    <row r="2" spans="1:8">
      <c r="A2" s="27"/>
      <c r="B2" s="27"/>
      <c r="C2" s="27"/>
      <c r="D2" s="27"/>
      <c r="E2" s="27"/>
      <c r="F2" s="27"/>
      <c r="G2" s="27"/>
      <c r="H2" s="27"/>
    </row>
    <row r="3" spans="1:8">
      <c r="A3" s="27"/>
      <c r="B3" s="27"/>
      <c r="C3" s="27"/>
      <c r="D3" s="27"/>
      <c r="E3" s="27"/>
      <c r="F3" s="27"/>
      <c r="G3" s="27"/>
      <c r="H3" s="27"/>
    </row>
    <row r="4" spans="1:8">
      <c r="A4" s="27"/>
      <c r="B4" s="27"/>
      <c r="C4" s="27"/>
      <c r="D4" s="27"/>
      <c r="E4" s="27"/>
      <c r="F4" s="27"/>
      <c r="G4" s="27"/>
      <c r="H4" s="27"/>
    </row>
    <row r="5" spans="1:8">
      <c r="A5" s="27"/>
      <c r="B5" s="27"/>
      <c r="C5" s="27"/>
      <c r="D5" s="27"/>
      <c r="E5" s="27"/>
      <c r="F5" s="27"/>
      <c r="G5" s="27"/>
      <c r="H5" s="27"/>
    </row>
    <row r="6" spans="1:8">
      <c r="A6" s="27"/>
      <c r="B6" s="27"/>
      <c r="C6" s="27"/>
      <c r="D6" s="27"/>
      <c r="E6" s="27"/>
      <c r="F6" s="27"/>
      <c r="G6" s="27"/>
      <c r="H6" s="27"/>
    </row>
    <row r="7" spans="1:8">
      <c r="A7" s="27"/>
      <c r="B7" s="27"/>
      <c r="C7" s="27"/>
      <c r="D7" s="27"/>
      <c r="E7" s="27"/>
      <c r="F7" s="27"/>
      <c r="G7" s="27"/>
      <c r="H7" s="27"/>
    </row>
    <row r="8" spans="1:8">
      <c r="A8" s="27"/>
      <c r="B8" s="27"/>
      <c r="C8" s="27"/>
      <c r="D8" s="27"/>
      <c r="E8" s="27"/>
      <c r="F8" s="27"/>
      <c r="G8" s="27"/>
      <c r="H8" s="27"/>
    </row>
    <row r="10" spans="1:8" ht="18.75">
      <c r="A10" s="7"/>
      <c r="B10" s="7"/>
      <c r="C10" s="7"/>
      <c r="D10" s="7"/>
      <c r="E10" s="7"/>
      <c r="F10" s="7"/>
      <c r="G10" s="7"/>
      <c r="H10" s="7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abSelected="1" view="pageBreakPreview" topLeftCell="A8" zoomScale="145" zoomScaleNormal="115" zoomScaleSheetLayoutView="145" workbookViewId="0">
      <selection activeCell="I15" sqref="I15"/>
    </sheetView>
  </sheetViews>
  <sheetFormatPr defaultColWidth="8.140625" defaultRowHeight="15"/>
  <cols>
    <col min="1" max="1" width="7" style="1" customWidth="1"/>
    <col min="2" max="2" width="35.5703125" style="2" customWidth="1"/>
    <col min="3" max="3" width="9.42578125" style="1" customWidth="1"/>
    <col min="4" max="4" width="9.140625" style="1" customWidth="1"/>
    <col min="5" max="5" width="11.85546875" style="3" customWidth="1"/>
    <col min="6" max="6" width="14.140625" style="3" customWidth="1"/>
    <col min="7" max="7" width="8.140625" style="1" customWidth="1"/>
    <col min="8" max="16384" width="8.140625" style="1"/>
  </cols>
  <sheetData>
    <row r="1" spans="1:6" ht="20.25">
      <c r="A1" s="33" t="s">
        <v>0</v>
      </c>
      <c r="B1" s="33"/>
      <c r="C1" s="33"/>
      <c r="D1" s="33"/>
      <c r="E1" s="33"/>
      <c r="F1" s="33"/>
    </row>
    <row r="2" spans="1:6" s="4" customFormat="1" ht="15.75">
      <c r="A2" s="11"/>
      <c r="B2" s="11"/>
      <c r="C2" s="11"/>
      <c r="D2" s="11"/>
      <c r="E2" s="11"/>
      <c r="F2" s="11"/>
    </row>
    <row r="3" spans="1:6" s="4" customFormat="1" ht="15.75">
      <c r="A3" s="34" t="s">
        <v>46</v>
      </c>
      <c r="B3" s="35"/>
      <c r="C3" s="35"/>
      <c r="D3" s="35"/>
      <c r="E3" s="35"/>
      <c r="F3" s="35"/>
    </row>
    <row r="4" spans="1:6" s="4" customFormat="1" ht="15.75">
      <c r="A4" s="36" t="s">
        <v>47</v>
      </c>
      <c r="B4" s="36"/>
      <c r="C4" s="36"/>
      <c r="D4" s="36"/>
      <c r="E4" s="36"/>
      <c r="F4" s="36"/>
    </row>
    <row r="5" spans="1:6" s="4" customFormat="1" ht="16.5" thickBot="1">
      <c r="B5" s="5"/>
      <c r="E5" s="6"/>
      <c r="F5" s="6"/>
    </row>
    <row r="6" spans="1:6" s="4" customFormat="1" ht="16.5" thickBot="1">
      <c r="A6" s="37" t="s">
        <v>1</v>
      </c>
      <c r="B6" s="37" t="s">
        <v>2</v>
      </c>
      <c r="C6" s="37" t="s">
        <v>3</v>
      </c>
      <c r="D6" s="37" t="s">
        <v>5</v>
      </c>
      <c r="E6" s="38" t="s">
        <v>4</v>
      </c>
      <c r="F6" s="39" t="s">
        <v>6</v>
      </c>
    </row>
    <row r="7" spans="1:6" s="4" customFormat="1" ht="16.5" thickBot="1">
      <c r="A7" s="37"/>
      <c r="B7" s="37"/>
      <c r="C7" s="37"/>
      <c r="D7" s="37"/>
      <c r="E7" s="38"/>
      <c r="F7" s="39"/>
    </row>
    <row r="8" spans="1:6" ht="15.75" thickBot="1">
      <c r="A8" s="15" t="s">
        <v>15</v>
      </c>
      <c r="B8" s="16" t="s">
        <v>30</v>
      </c>
      <c r="C8" s="17" t="s">
        <v>22</v>
      </c>
      <c r="D8" s="18">
        <v>27</v>
      </c>
      <c r="E8" s="19"/>
      <c r="F8" s="20">
        <f>D8*E8</f>
        <v>0</v>
      </c>
    </row>
    <row r="9" spans="1:6" ht="15.75" thickBot="1">
      <c r="A9" s="15" t="s">
        <v>16</v>
      </c>
      <c r="B9" s="16" t="s">
        <v>35</v>
      </c>
      <c r="C9" s="17" t="s">
        <v>22</v>
      </c>
      <c r="D9" s="18">
        <v>27</v>
      </c>
      <c r="E9" s="19"/>
      <c r="F9" s="20">
        <f>D9*E9</f>
        <v>0</v>
      </c>
    </row>
    <row r="10" spans="1:6" ht="15.75" thickBot="1">
      <c r="A10" s="15" t="s">
        <v>17</v>
      </c>
      <c r="B10" s="16" t="s">
        <v>37</v>
      </c>
      <c r="C10" s="17" t="s">
        <v>23</v>
      </c>
      <c r="D10" s="18">
        <v>83</v>
      </c>
      <c r="E10" s="19"/>
      <c r="F10" s="20">
        <f>D10*E10</f>
        <v>0</v>
      </c>
    </row>
    <row r="11" spans="1:6" ht="15.75" thickBot="1">
      <c r="A11" s="21" t="s">
        <v>18</v>
      </c>
      <c r="B11" s="22" t="s">
        <v>31</v>
      </c>
      <c r="C11" s="23" t="s">
        <v>23</v>
      </c>
      <c r="D11" s="24">
        <v>83</v>
      </c>
      <c r="E11" s="25"/>
      <c r="F11" s="26">
        <f t="shared" ref="F11" si="0">D11*E11</f>
        <v>0</v>
      </c>
    </row>
    <row r="12" spans="1:6" ht="15.75" thickBot="1">
      <c r="A12" s="21" t="s">
        <v>19</v>
      </c>
      <c r="B12" s="22" t="s">
        <v>36</v>
      </c>
      <c r="C12" s="23" t="s">
        <v>23</v>
      </c>
      <c r="D12" s="24">
        <v>83</v>
      </c>
      <c r="E12" s="25"/>
      <c r="F12" s="26">
        <f>D12*E12</f>
        <v>0</v>
      </c>
    </row>
    <row r="13" spans="1:6" ht="15.75" thickBot="1">
      <c r="A13" s="15" t="s">
        <v>24</v>
      </c>
      <c r="B13" s="16" t="s">
        <v>38</v>
      </c>
      <c r="C13" s="17" t="s">
        <v>29</v>
      </c>
      <c r="D13" s="18">
        <v>110</v>
      </c>
      <c r="E13" s="19"/>
      <c r="F13" s="20">
        <f>D13*E13</f>
        <v>0</v>
      </c>
    </row>
    <row r="14" spans="1:6" ht="30.75" thickBot="1">
      <c r="A14" s="15" t="s">
        <v>25</v>
      </c>
      <c r="B14" s="16" t="s">
        <v>32</v>
      </c>
      <c r="C14" s="17" t="s">
        <v>29</v>
      </c>
      <c r="D14" s="18">
        <v>110</v>
      </c>
      <c r="E14" s="19"/>
      <c r="F14" s="20">
        <f>D14*E14</f>
        <v>0</v>
      </c>
    </row>
    <row r="15" spans="1:6" ht="15.75" thickBot="1">
      <c r="A15" s="15" t="s">
        <v>28</v>
      </c>
      <c r="B15" s="16" t="s">
        <v>33</v>
      </c>
      <c r="C15" s="17" t="s">
        <v>23</v>
      </c>
      <c r="D15" s="18">
        <v>270</v>
      </c>
      <c r="E15" s="19"/>
      <c r="F15" s="20">
        <f>D15*E15</f>
        <v>0</v>
      </c>
    </row>
    <row r="16" spans="1:6" ht="30.75" thickBot="1">
      <c r="A16" s="21" t="s">
        <v>26</v>
      </c>
      <c r="B16" s="22" t="s">
        <v>34</v>
      </c>
      <c r="C16" s="23" t="s">
        <v>22</v>
      </c>
      <c r="D16" s="24">
        <v>32</v>
      </c>
      <c r="E16" s="25"/>
      <c r="F16" s="26">
        <f t="shared" ref="F16" si="1">D16*E16</f>
        <v>0</v>
      </c>
    </row>
    <row r="17" spans="1:6" ht="135.75" thickBot="1">
      <c r="A17" s="21" t="s">
        <v>27</v>
      </c>
      <c r="B17" s="22" t="s">
        <v>48</v>
      </c>
      <c r="C17" s="23" t="s">
        <v>21</v>
      </c>
      <c r="D17" s="24">
        <v>5</v>
      </c>
      <c r="E17" s="25"/>
      <c r="F17" s="26">
        <f>D17*E17</f>
        <v>0</v>
      </c>
    </row>
    <row r="18" spans="1:6" ht="15.75" thickBot="1">
      <c r="A18" s="15" t="s">
        <v>39</v>
      </c>
      <c r="B18" s="16" t="s">
        <v>42</v>
      </c>
      <c r="C18" s="17" t="s">
        <v>45</v>
      </c>
      <c r="D18" s="18">
        <v>30</v>
      </c>
      <c r="E18" s="19"/>
      <c r="F18" s="20">
        <f>D18*E18</f>
        <v>0</v>
      </c>
    </row>
    <row r="19" spans="1:6" ht="15.75" thickBot="1">
      <c r="A19" s="15" t="s">
        <v>40</v>
      </c>
      <c r="B19" s="16" t="s">
        <v>43</v>
      </c>
      <c r="C19" s="17" t="s">
        <v>45</v>
      </c>
      <c r="D19" s="18">
        <v>50</v>
      </c>
      <c r="E19" s="19"/>
      <c r="F19" s="20">
        <f>D19*E19</f>
        <v>0</v>
      </c>
    </row>
    <row r="20" spans="1:6" ht="15.75" thickBot="1">
      <c r="A20" s="15" t="s">
        <v>41</v>
      </c>
      <c r="B20" s="16" t="s">
        <v>44</v>
      </c>
      <c r="C20" s="17" t="s">
        <v>45</v>
      </c>
      <c r="D20" s="18">
        <v>50</v>
      </c>
      <c r="E20" s="19"/>
      <c r="F20" s="20">
        <f>D20*E20</f>
        <v>0</v>
      </c>
    </row>
    <row r="21" spans="1:6" s="12" customFormat="1" ht="24" customHeight="1" thickBot="1">
      <c r="A21" s="30" t="s">
        <v>7</v>
      </c>
      <c r="B21" s="31"/>
      <c r="C21" s="31"/>
      <c r="D21" s="31"/>
      <c r="E21" s="32"/>
      <c r="F21" s="8">
        <f>SUM(F8:F20)</f>
        <v>0</v>
      </c>
    </row>
    <row r="22" spans="1:6" s="12" customFormat="1" ht="24" customHeight="1" thickBot="1">
      <c r="A22" s="30" t="s">
        <v>8</v>
      </c>
      <c r="B22" s="31"/>
      <c r="C22" s="31"/>
      <c r="D22" s="31"/>
      <c r="E22" s="32"/>
      <c r="F22" s="14">
        <f>F21*0.25</f>
        <v>0</v>
      </c>
    </row>
    <row r="23" spans="1:6" s="12" customFormat="1" ht="24" customHeight="1" thickBot="1">
      <c r="A23" s="30" t="s">
        <v>9</v>
      </c>
      <c r="B23" s="31"/>
      <c r="C23" s="31"/>
      <c r="D23" s="31"/>
      <c r="E23" s="32"/>
      <c r="F23" s="8">
        <f>SUM(F21:F22)</f>
        <v>0</v>
      </c>
    </row>
    <row r="24" spans="1:6" s="12" customFormat="1" ht="15.75">
      <c r="A24" s="1"/>
      <c r="B24" s="2"/>
      <c r="C24" s="1"/>
      <c r="D24" s="1"/>
      <c r="E24" s="9"/>
      <c r="F24" s="9"/>
    </row>
    <row r="25" spans="1:6" s="12" customFormat="1" ht="15.75">
      <c r="A25" s="1"/>
      <c r="B25" s="2"/>
      <c r="C25" s="1"/>
      <c r="D25" s="1"/>
      <c r="E25" s="9"/>
      <c r="F25" s="9"/>
    </row>
    <row r="26" spans="1:6" s="12" customFormat="1" ht="15.75">
      <c r="A26" s="29" t="s">
        <v>10</v>
      </c>
      <c r="B26" s="29"/>
      <c r="C26" s="1"/>
      <c r="D26" s="1"/>
      <c r="E26" s="3"/>
      <c r="F26" s="3"/>
    </row>
    <row r="27" spans="1:6" s="12" customFormat="1" ht="16.5" thickBot="1">
      <c r="A27" s="1"/>
      <c r="B27" s="2"/>
      <c r="C27" s="1"/>
      <c r="D27" s="1"/>
      <c r="E27" s="3"/>
      <c r="F27" s="3"/>
    </row>
    <row r="28" spans="1:6" s="12" customFormat="1" ht="15.75">
      <c r="A28" s="1"/>
      <c r="B28" s="2"/>
      <c r="C28" s="28" t="s">
        <v>13</v>
      </c>
      <c r="D28" s="28"/>
      <c r="E28" s="28"/>
      <c r="F28" s="28"/>
    </row>
    <row r="29" spans="1:6" s="12" customFormat="1" ht="15.75">
      <c r="A29" s="1"/>
      <c r="B29" s="2"/>
      <c r="C29" s="1"/>
      <c r="D29" s="1"/>
      <c r="E29" s="3"/>
      <c r="F29" s="3"/>
    </row>
    <row r="30" spans="1:6" s="12" customFormat="1" ht="15.75">
      <c r="A30" s="1"/>
      <c r="B30" s="13" t="s">
        <v>14</v>
      </c>
      <c r="C30" s="1"/>
      <c r="D30" s="1"/>
      <c r="E30" s="3"/>
      <c r="F30" s="3"/>
    </row>
    <row r="31" spans="1:6" s="4" customFormat="1" ht="30">
      <c r="A31" s="1"/>
      <c r="B31" s="10" t="s">
        <v>14</v>
      </c>
      <c r="C31" s="1"/>
      <c r="D31" s="1"/>
      <c r="E31" s="3"/>
      <c r="F31" s="3"/>
    </row>
    <row r="32" spans="1:6" s="4" customFormat="1" ht="15.75">
      <c r="A32" s="1"/>
      <c r="B32" s="2"/>
      <c r="C32" s="28" t="s">
        <v>11</v>
      </c>
      <c r="D32" s="28"/>
      <c r="E32" s="28"/>
      <c r="F32" s="28"/>
    </row>
    <row r="33" spans="1:6" s="4" customFormat="1" ht="15.75">
      <c r="A33" s="1"/>
      <c r="B33" s="2"/>
      <c r="C33" s="28" t="s">
        <v>12</v>
      </c>
      <c r="D33" s="28"/>
      <c r="E33" s="28"/>
      <c r="F33" s="28"/>
    </row>
    <row r="34" spans="1:6" s="4" customFormat="1" ht="15.75">
      <c r="A34" s="1"/>
      <c r="B34" s="2"/>
      <c r="C34" s="1"/>
      <c r="D34" s="1"/>
      <c r="E34" s="3"/>
      <c r="F34" s="3"/>
    </row>
  </sheetData>
  <sheetProtection algorithmName="SHA-512" hashValue="q5IlryBiiltd0uyOlrcPCzBfupsVG8srGjrZkwFPlzzAu+ZC6zX1NyjPTTvC5jvxCTXUN8r3hUyZA/AiT6aWqw==" saltValue="6cxDubyuj53K3fyxA5Uhjg==" spinCount="100000" sheet="1" objects="1" scenarios="1"/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28:F28"/>
    <mergeCell ref="C32:F32"/>
    <mergeCell ref="C33:F33"/>
    <mergeCell ref="A26:B26"/>
    <mergeCell ref="A21:E21"/>
    <mergeCell ref="A22:E22"/>
    <mergeCell ref="A23:E23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Uputa za popunjavanje</vt:lpstr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2023-07-20T12:03:50Z</cp:lastPrinted>
  <dcterms:created xsi:type="dcterms:W3CDTF">2021-12-13T14:27:14Z</dcterms:created>
  <dcterms:modified xsi:type="dcterms:W3CDTF">2023-07-21T12:06:16Z</dcterms:modified>
</cp:coreProperties>
</file>