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6-24 Elektro manifestacije 2024\"/>
    </mc:Choice>
  </mc:AlternateContent>
  <xr:revisionPtr revIDLastSave="0" documentId="13_ncr:1_{04A2E263-DAAD-4897-89C0-D32DFA34DB4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48" i="2"/>
  <c r="F47" i="2"/>
  <c r="F46" i="2"/>
  <c r="F44" i="2"/>
  <c r="F147" i="2" l="1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53" i="2"/>
  <c r="F10" i="2"/>
  <c r="F129" i="2" l="1"/>
  <c r="F50" i="2"/>
  <c r="F148" i="2"/>
  <c r="B153" i="2" l="1"/>
  <c r="F153" i="2" l="1"/>
  <c r="B152" i="2" l="1"/>
  <c r="B151" i="2"/>
  <c r="F151" i="2" l="1"/>
  <c r="F152" i="2" l="1"/>
  <c r="F154" i="2" s="1"/>
  <c r="F155" i="2" s="1"/>
  <c r="F156" i="2" l="1"/>
</calcChain>
</file>

<file path=xl/sharedStrings.xml><?xml version="1.0" encoding="utf-8"?>
<sst xmlns="http://schemas.openxmlformats.org/spreadsheetml/2006/main" count="431" uniqueCount="283">
  <si>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</si>
  <si>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</si>
  <si>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</si>
  <si>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</si>
  <si>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</si>
  <si>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</si>
  <si>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</si>
  <si>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</si>
  <si>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</si>
  <si>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</si>
  <si>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</si>
  <si>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</si>
  <si>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</si>
  <si>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</si>
  <si>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</si>
  <si>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</si>
  <si>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</si>
  <si>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</si>
  <si>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</si>
  <si>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</si>
  <si>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</si>
  <si>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</si>
  <si>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</si>
  <si>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</si>
  <si>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h</t>
  </si>
  <si>
    <t>m'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</si>
  <si>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</si>
  <si>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</si>
  <si>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</si>
  <si>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</si>
  <si>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</si>
  <si>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</si>
  <si>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</si>
  <si>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</si>
  <si>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</si>
  <si>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</si>
  <si>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</si>
  <si>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</si>
  <si>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</si>
  <si>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</si>
  <si>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</si>
  <si>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</si>
  <si>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</si>
  <si>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</si>
  <si>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kg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</si>
  <si>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</si>
  <si>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</si>
  <si>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</si>
  <si>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</si>
  <si>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</si>
  <si>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</si>
  <si>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</si>
  <si>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</si>
  <si>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</si>
  <si>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</si>
  <si>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</si>
  <si>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</si>
  <si>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</si>
  <si>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</si>
  <si>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</si>
  <si>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</si>
  <si>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</si>
  <si>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</si>
  <si>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</si>
  <si>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2.23.</t>
  </si>
  <si>
    <t>2.24.</t>
  </si>
  <si>
    <t>2.25.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</si>
  <si>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</si>
  <si>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</si>
  <si>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</si>
  <si>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</si>
  <si>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</si>
  <si>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</si>
  <si>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</si>
  <si>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</si>
  <si>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</si>
  <si>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</si>
  <si>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</si>
  <si>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</si>
  <si>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</si>
  <si>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</si>
  <si>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</si>
  <si>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</si>
  <si>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 xml:space="preserve">Upotreba auto košare </t>
  </si>
  <si>
    <t>Montaža nazidnog ormarića</t>
  </si>
  <si>
    <t>Opremanje ormarića</t>
  </si>
  <si>
    <t>Radni sat elektromontera VKV</t>
  </si>
  <si>
    <t xml:space="preserve">Radni sat ispitivača </t>
  </si>
  <si>
    <t>Radni sat inženjera</t>
  </si>
  <si>
    <t>OSNOVNI MATERIJAL ZA ODRŽAVANJE</t>
  </si>
  <si>
    <t>OSNOVNI MATERIJAL ZA ODRŽAVANJE - UKUPNO</t>
  </si>
  <si>
    <t>2.22.</t>
  </si>
  <si>
    <t>Topivi umetak osigurača  FRA 10A</t>
  </si>
  <si>
    <t>Topivi umetak osigurača PMV 10A</t>
  </si>
  <si>
    <t>Topivi umetak osigurača DO1 6 ili 10A</t>
  </si>
  <si>
    <t>Topivi umetak osigurača CH8 6 - 10A</t>
  </si>
  <si>
    <t>Topivi umetak osigurača NVO 0  10 do 35A</t>
  </si>
  <si>
    <t>Topivi umetak osigurača NVO 0   I&gt;35A</t>
  </si>
  <si>
    <t>Topivi umetak osigurača NVO 1</t>
  </si>
  <si>
    <t>Automatski osigurač jednopolni B 6A ili B 10A</t>
  </si>
  <si>
    <t>Automatski osigurač jednopolni B 16 do 25A</t>
  </si>
  <si>
    <t>Automatski osigurač tropolni B od 25 do 32A</t>
  </si>
  <si>
    <t>Sabirnica bakrena izolirana tropolna za AO - 16 mm²</t>
  </si>
  <si>
    <t>Tijelo osigurača D II DZ porculan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</si>
  <si>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</si>
  <si>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</si>
  <si>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</si>
  <si>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</si>
  <si>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</si>
  <si>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</si>
  <si>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</si>
  <si>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</si>
  <si>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</si>
  <si>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</si>
  <si>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</si>
  <si>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</si>
  <si>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</si>
  <si>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</si>
  <si>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</si>
  <si>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</si>
  <si>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</si>
  <si>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</si>
  <si>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</si>
  <si>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</si>
  <si>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</si>
  <si>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</si>
  <si>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2.48.</t>
  </si>
  <si>
    <t>Kapa osigurača D II</t>
  </si>
  <si>
    <t>Prisjedni vijak osigurača D II</t>
  </si>
  <si>
    <t>Tijelo osigurača DO 1 porculan</t>
  </si>
  <si>
    <t>Kapa osigurača DO 1</t>
  </si>
  <si>
    <t>Prisjedni vijak osigurača DO 1  6 ili 10A</t>
  </si>
  <si>
    <t xml:space="preserve">Postolje osigurača NPO 00 / III sa rastavljačem </t>
  </si>
  <si>
    <t>RCD prekidač dvopolni 40A</t>
  </si>
  <si>
    <t>RCD prekidač četveropolni 40A</t>
  </si>
  <si>
    <t>Adapter Euro / šuko 16A GW</t>
  </si>
  <si>
    <t>Kabel PP00 3x2,5 mm²</t>
  </si>
  <si>
    <t xml:space="preserve">Kabel PP/Y 3x1,5 mm² </t>
  </si>
  <si>
    <t xml:space="preserve">Kabel PP/Y 3x2,5 mm² </t>
  </si>
  <si>
    <t>Kabel PP/Y 4x1,5 mm²</t>
  </si>
  <si>
    <t>Vodič Cu P 2,5 mm²</t>
  </si>
  <si>
    <t>Vodič Cu  P/F 6 mm²</t>
  </si>
  <si>
    <t>Sabirnica bakrena 2/12 za šinu</t>
  </si>
  <si>
    <t>Križna spojnica 60x60 / III  FeZn</t>
  </si>
  <si>
    <t>Križna spojnica 80x80 / III  FeZn</t>
  </si>
  <si>
    <t>Križna spojnica 60x60/50 Cu</t>
  </si>
  <si>
    <t>Križna spojnica 80x80 / III  inox/Cu</t>
  </si>
  <si>
    <t>Spojnica za Cu 50 uže tip Unimax Cu 6-50/2</t>
  </si>
  <si>
    <t>Kabelska spojnica Raychem za kabele izol. umj. masom i presjekom vodiča 6-25 mm²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</si>
  <si>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</si>
  <si>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</si>
  <si>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</si>
  <si>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</si>
  <si>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</si>
  <si>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</si>
  <si>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</si>
  <si>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</si>
  <si>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</si>
  <si>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</si>
  <si>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</si>
  <si>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</si>
  <si>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</si>
  <si>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</si>
  <si>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</si>
  <si>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</si>
  <si>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</si>
  <si>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</si>
  <si>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</si>
  <si>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</si>
  <si>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</si>
  <si>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</si>
  <si>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</si>
  <si>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</si>
  <si>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</si>
  <si>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</si>
  <si>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</si>
  <si>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</si>
  <si>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Stezaljka redna 12 x 2,5 mm²</t>
  </si>
  <si>
    <t>Stezaljka redna 12 x 4 mm²</t>
  </si>
  <si>
    <t>Stezaljka redna 12 x 6 mm²</t>
  </si>
  <si>
    <t>Stezaljka redna 12 x 10 mm²</t>
  </si>
  <si>
    <t>Stezaljka redna 12 x 16 mm²</t>
  </si>
  <si>
    <t>Stezaljka redna 12 x 25 mm²</t>
  </si>
  <si>
    <t>Brava KO-10 za razvodne ormare</t>
  </si>
  <si>
    <t>Brava - polucilindar 40 mm (30+10) za razvodne ormare</t>
  </si>
  <si>
    <t>POTROŠNI MATERIJAL ZA ODRŽAVANJE</t>
  </si>
  <si>
    <t>POTROŠNI MATERIJAL ZA ODRŽAVANJE - UKUPNO</t>
  </si>
  <si>
    <t>Sprej WD 40</t>
  </si>
  <si>
    <t xml:space="preserve">Silikonska mast </t>
  </si>
  <si>
    <t>Silikonski kit</t>
  </si>
  <si>
    <t>Perforirana traka pocinčana</t>
  </si>
  <si>
    <t>Gips</t>
  </si>
  <si>
    <t>Kontakt sprej</t>
  </si>
  <si>
    <t>Odvijač sprej</t>
  </si>
  <si>
    <t>Inox čelična traka BAND-IT</t>
  </si>
  <si>
    <t>kolut</t>
  </si>
  <si>
    <t>Kopča za BAND-IT traku</t>
  </si>
  <si>
    <t>pak</t>
  </si>
  <si>
    <t>Purpen pjena u spreju</t>
  </si>
  <si>
    <t>ELEKTROMONTAŽNI RADOVI/USLUGE - UKUPNO</t>
  </si>
  <si>
    <t>U iznos ponuđene cijene za svaku stavku uračunati sve troškove potrebne za realizaciju iste u cijelosti, izuzev troškova koji su uvršteni u ovaj Troškovnik kao izdvojene stavke (obuhvaćene rednim brojevima 2. i 3. ovog Troškovnika).</t>
  </si>
  <si>
    <t>ELEKTROMONTAŽNI RADOVI/USLUGE</t>
  </si>
  <si>
    <t>Predmet nabave: Elektromontažni radovi za manifestacije u 2024. godini</t>
  </si>
  <si>
    <t>Evidencijski broj nabave: 6/24</t>
  </si>
  <si>
    <t>1.36.</t>
  </si>
  <si>
    <t>1.37.</t>
  </si>
  <si>
    <t>1.38.</t>
  </si>
  <si>
    <t>1.39.</t>
  </si>
  <si>
    <t>1.40.</t>
  </si>
  <si>
    <t>Upotreba vozila</t>
  </si>
  <si>
    <t>Doprema, montaža i spajanje opreme na čeličnom stupu JR</t>
  </si>
  <si>
    <t>Doprema, montaža i spajanje opreme na betonskom stupu HEP / JR</t>
  </si>
  <si>
    <t>Doprema, montaža i spajanje opreme na stablu</t>
  </si>
  <si>
    <t>Doprema, montaža i spajanje opreme na zgradi</t>
  </si>
  <si>
    <t>Doprema, montaža i spajanje opreme na zidnu konzolnu svjetiljku</t>
  </si>
  <si>
    <t>Izrada priključka za opremu na čeličnom stupu: bušenje stupa, uvlačenje kabela NYY 3x2,5, montaža priključnice za ukras, spajanje kabela na stupnu razdjelnicu, ugradnja / postava RCD sklopke i osigurača u stup</t>
  </si>
  <si>
    <t>Odspajanje, demontaža, utovar u kamion, doprema do skladišta te spremanje opreme</t>
  </si>
  <si>
    <t>Pregled ispravnosti opreme u radioni prije montaže</t>
  </si>
  <si>
    <t>Montaža samonosivog kabela</t>
  </si>
  <si>
    <t>Demontaža samonosivog kabela</t>
  </si>
  <si>
    <t>Montaža nosača na stup</t>
  </si>
  <si>
    <t>Montaža nosača na zid</t>
  </si>
  <si>
    <t>Montaža zatezne stezaljke</t>
  </si>
  <si>
    <t>Montaža kutne stezaljke</t>
  </si>
  <si>
    <t>Montaža spojnice za vodiče</t>
  </si>
  <si>
    <t>Montaža spojnice za izradu otcjepa</t>
  </si>
  <si>
    <t>Demontaža spojnice za izradu otcjepa</t>
  </si>
  <si>
    <t>Zamjena spojnice za izradu otcjepa</t>
  </si>
  <si>
    <t>Montaža (zamjena) luxomata i/ili foto-oka i/ili MTU</t>
  </si>
  <si>
    <t>Zamjena osigurača u niši JR</t>
  </si>
  <si>
    <t>Izrada plana privremene instalacije s nacrtima i osnovnim proračunima</t>
  </si>
  <si>
    <t>Nadzor nad radovima montaže privremene opreme, sigurnosni aspekt</t>
  </si>
  <si>
    <t>Provjera ispravnosti napojnih točaka za napajanje mreže dodatne rasvjete i utičnica</t>
  </si>
  <si>
    <t>Izvedba priključka na napojnoj točki</t>
  </si>
  <si>
    <t>Ispitivanje ispravnosti instalacije mjerenjem, provjera svih utičnica revitesterom zbog zaštite od napona dodira</t>
  </si>
  <si>
    <t>Provjera ispravnosti priključenih uređaja na privremenu mrežu prije priključenja te provjera u radu</t>
  </si>
  <si>
    <t>Najam opreme za dodatnu rasvjetu - reflektor</t>
  </si>
  <si>
    <t>Najam opreme za dodatnu rasvjetu - spojna mreža kabela i razvodnih ormara</t>
  </si>
  <si>
    <t>Najam opreme za dodatne utičnice - spojna mreža kabela, razvodnih ormara te priključnih ormara</t>
  </si>
  <si>
    <t>Dežurstvo električara tijekom manifestacije</t>
  </si>
  <si>
    <t>Radni sat elektromontera KV</t>
  </si>
  <si>
    <t>Doprema, montaža i spajanje opreme na nosivom čeličnom užetu ("sajli") s postavom i zatezanjem čeličnog užeta</t>
  </si>
  <si>
    <t>Kabel FG7R 3x2,5 mm²</t>
  </si>
  <si>
    <t>kabel FG7R 5x2,5 mm²</t>
  </si>
  <si>
    <t>Vodič Cu  P/F 16 mm²</t>
  </si>
  <si>
    <t>Patrona osigurača DII 6A ili 10A tip DZ</t>
  </si>
  <si>
    <t>Kabelska spojnica Raychem za kabele izol. umj. masom i presjekom vodiča 1,5-10 mm²</t>
  </si>
  <si>
    <t>Stopica Haupa tuljak 1,5 do 10mm²</t>
  </si>
  <si>
    <t>Vezni tuljak Cu 1-10kV 10 mm²</t>
  </si>
  <si>
    <t>Vezni tuljak Al 1-10kV 16 mm²</t>
  </si>
  <si>
    <t>Vezni tuljak Al 1-10kV 25 mm²</t>
  </si>
  <si>
    <t>Čelično uže 5 mm, plastificirano</t>
  </si>
  <si>
    <t>Žabica za čelično uže</t>
  </si>
  <si>
    <t>X OO A  2x16 mm²  Elkalex</t>
  </si>
  <si>
    <t>Plastificirani remen</t>
  </si>
  <si>
    <t>Ovjesna kolotura ili klizač</t>
  </si>
  <si>
    <t>Vijak sa zatvorenim okom za stup M12 / 350</t>
  </si>
  <si>
    <t>Nosač za stup s vijkom</t>
  </si>
  <si>
    <t>Luxomat sa foto-okom</t>
  </si>
  <si>
    <t>Izolir vrpca plastična 19 x 10 m</t>
  </si>
  <si>
    <t>Navojna šipka M12 cinčana</t>
  </si>
  <si>
    <t>Intervencija po nalogu Naručitelja</t>
  </si>
  <si>
    <t>Nosač elemenata DIN šina 35 mm</t>
  </si>
  <si>
    <t>Spojna - razvodna kutija dimenzija 100x100 mm, najmanje IP 54 ili jednakovrijedno</t>
  </si>
  <si>
    <t>Spojna - razvodna kutija dimenzija 190x140 mm, najmanje IP 54 ili jednakovrijedno</t>
  </si>
  <si>
    <t>Cijev zaštitna čelična plastificirana fleksibilna SAPA Ø 25 mm</t>
  </si>
  <si>
    <t>Cijev zaštitna gumirana Euroflex Ø 25 mm</t>
  </si>
  <si>
    <t>Cijev čelična zaštitna pocinčana 6/4“ dužine 3 m</t>
  </si>
  <si>
    <t>Stopica Cu za prešanje 10 mm² vijak 8 mm</t>
  </si>
  <si>
    <t>Stopica AlCu za prešanje 16-25 mm² vijak 8 mm</t>
  </si>
  <si>
    <t>Utičnica šuko NŽ Plexo s poklopcem, 16A, najmanje IP54 ili jednakovrijedno</t>
  </si>
  <si>
    <t>Utičnica GW 62227 3P, najmanje IP 44 ili jednakovrijedno</t>
  </si>
  <si>
    <t>Utikač MPN 10  16A  3P, najmanje IP 44 ili jednakovrijedno</t>
  </si>
  <si>
    <t>Natikač MPN 10  16A  3P, najmanje IP 44 ili jednakovrijedno</t>
  </si>
  <si>
    <t>Utičnica šuko gumena, s poklopcem, najmanje IP 54 ili jednakovrijedno</t>
  </si>
  <si>
    <t>Zatezna stezaljka za 4x16 mm² (stezaljka za kućni priključak SKS)</t>
  </si>
  <si>
    <t>Kompresiona stezaljka za 16 mm² Al (Dalis)</t>
  </si>
  <si>
    <t>Izolirana vijčana strujna stezaljka Pfister EP 95-13 16-95/1,5-10mm</t>
  </si>
  <si>
    <t>Nosač za zid (svinjski rep) ugradni</t>
  </si>
  <si>
    <t>Vezica PVC 140 - 150 mm</t>
  </si>
  <si>
    <t>Vezica PVC 350 - 450 mm</t>
  </si>
  <si>
    <t>Dvokomponentno lijepilo za beton</t>
  </si>
  <si>
    <t>Mrežasta čahura za beton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</si>
</sst>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1"/>
      <color indexed="63"/>
      <name val="Calibri"/>
      <family val="2"/>
      <charset val="238"/>
    </font>
    <font>
      <sz val="10"/>
      <name val="Arial"/>
      <family val="2"/>
    </font>
    <font>
      <sz val="8"/>
      <name val="Arial CE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7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" fillId="0" borderId="0" applyNumberFormat="0" applyBorder="0" applyProtection="0"/>
    <xf numFmtId="0" fontId="16" fillId="0" borderId="0"/>
    <xf numFmtId="169" fontId="17" fillId="0" borderId="0" applyFon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9" fillId="0" borderId="0">
      <alignment horizontal="justify" vertical="top" wrapText="1"/>
    </xf>
    <xf numFmtId="0" fontId="20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167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5" borderId="1" xfId="2" applyNumberFormat="1" applyFont="1" applyFill="1" applyBorder="1" applyAlignment="1" applyProtection="1">
      <alignment horizontal="center" vertical="center"/>
      <protection locked="0"/>
    </xf>
    <xf numFmtId="167" fontId="13" fillId="0" borderId="4" xfId="1" applyNumberFormat="1" applyFont="1" applyBorder="1" applyAlignment="1" applyProtection="1">
      <alignment horizontal="center" vertical="center"/>
    </xf>
    <xf numFmtId="167" fontId="12" fillId="2" borderId="1" xfId="1" applyNumberFormat="1" applyFont="1" applyFill="1" applyBorder="1" applyAlignment="1" applyProtection="1">
      <alignment horizontal="center" vertical="center"/>
    </xf>
    <xf numFmtId="4" fontId="6" fillId="6" borderId="7" xfId="1" applyNumberFormat="1" applyFont="1" applyFill="1" applyBorder="1" applyAlignment="1" applyProtection="1">
      <alignment vertical="center"/>
    </xf>
    <xf numFmtId="4" fontId="6" fillId="6" borderId="2" xfId="1" applyNumberFormat="1" applyFont="1" applyFill="1" applyBorder="1" applyAlignment="1" applyProtection="1">
      <alignment horizontal="center" vertical="center"/>
    </xf>
    <xf numFmtId="167" fontId="6" fillId="3" borderId="1" xfId="2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167" fontId="6" fillId="5" borderId="1" xfId="2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7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13" fillId="0" borderId="2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4" fontId="6" fillId="3" borderId="1" xfId="1" applyNumberFormat="1" applyFont="1" applyFill="1" applyBorder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Protection="1"/>
    <xf numFmtId="164" fontId="6" fillId="0" borderId="0" xfId="0" applyNumberFormat="1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12" fillId="5" borderId="1" xfId="0" applyFont="1" applyFill="1" applyBorder="1" applyAlignment="1" applyProtection="1">
      <alignment horizontal="center" vertical="center" wrapText="1"/>
    </xf>
    <xf numFmtId="4" fontId="12" fillId="5" borderId="1" xfId="0" applyNumberFormat="1" applyFont="1" applyFill="1" applyBorder="1" applyAlignment="1" applyProtection="1">
      <alignment horizontal="center" vertical="center" wrapText="1"/>
    </xf>
    <xf numFmtId="4" fontId="12" fillId="5" borderId="1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left" vertical="center" wrapText="1" indent="1"/>
    </xf>
    <xf numFmtId="4" fontId="12" fillId="2" borderId="8" xfId="0" applyNumberFormat="1" applyFont="1" applyFill="1" applyBorder="1" applyAlignment="1" applyProtection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 indent="1"/>
    </xf>
    <xf numFmtId="4" fontId="12" fillId="2" borderId="3" xfId="0" applyNumberFormat="1" applyFont="1" applyFill="1" applyBorder="1" applyAlignment="1" applyProtection="1">
      <alignment horizontal="center" vertical="center" wrapText="1"/>
    </xf>
    <xf numFmtId="4" fontId="12" fillId="2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 indent="1"/>
    </xf>
    <xf numFmtId="0" fontId="13" fillId="0" borderId="4" xfId="0" applyFont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 wrapText="1" indent="1"/>
    </xf>
    <xf numFmtId="0" fontId="13" fillId="0" borderId="2" xfId="0" applyFont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/>
    </xf>
    <xf numFmtId="16" fontId="13" fillId="0" borderId="3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7" fontId="13" fillId="0" borderId="3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left" vertical="center" indent="1"/>
    </xf>
    <xf numFmtId="0" fontId="12" fillId="2" borderId="6" xfId="0" applyFont="1" applyFill="1" applyBorder="1" applyAlignment="1" applyProtection="1">
      <alignment horizontal="left" vertical="center" indent="1"/>
    </xf>
    <xf numFmtId="0" fontId="13" fillId="0" borderId="0" xfId="0" applyFont="1" applyAlignment="1" applyProtection="1">
      <alignment wrapText="1"/>
    </xf>
    <xf numFmtId="4" fontId="13" fillId="0" borderId="0" xfId="0" applyNumberFormat="1" applyFont="1" applyAlignment="1" applyProtection="1">
      <alignment horizontal="center" vertical="top"/>
    </xf>
    <xf numFmtId="0" fontId="12" fillId="2" borderId="6" xfId="0" applyFont="1" applyFill="1" applyBorder="1" applyAlignment="1" applyProtection="1">
      <alignment horizontal="left" vertical="center" wrapText="1" indent="1"/>
    </xf>
    <xf numFmtId="0" fontId="12" fillId="2" borderId="7" xfId="0" applyFont="1" applyFill="1" applyBorder="1" applyAlignment="1" applyProtection="1">
      <alignment horizontal="left" vertical="center" wrapText="1" indent="1"/>
    </xf>
    <xf numFmtId="0" fontId="12" fillId="2" borderId="2" xfId="0" applyFont="1" applyFill="1" applyBorder="1" applyAlignment="1" applyProtection="1">
      <alignment horizontal="left" vertical="center" wrapText="1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2" fillId="2" borderId="2" xfId="0" applyFont="1" applyFill="1" applyBorder="1" applyAlignment="1" applyProtection="1">
      <alignment horizontal="left" vertical="center" indent="1"/>
    </xf>
    <xf numFmtId="0" fontId="6" fillId="6" borderId="6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left" vertical="center" wrapText="1" indent="1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center" wrapText="1" indent="1"/>
    </xf>
    <xf numFmtId="0" fontId="9" fillId="0" borderId="0" xfId="0" applyFont="1" applyAlignment="1" applyProtection="1">
      <alignment wrapText="1"/>
    </xf>
    <xf numFmtId="4" fontId="9" fillId="0" borderId="0" xfId="0" applyNumberFormat="1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wrapText="1"/>
    </xf>
  </cellXfs>
  <cellStyles count="27">
    <cellStyle name="Comma" xfId="1" builtinId="3" customBuiltin="1"/>
    <cellStyle name="Comma 2" xfId="4" xr:uid="{A1C23E06-ABEA-4680-84F0-4BC52E925EBF}"/>
    <cellStyle name="Comma 2 2" xfId="8" xr:uid="{D96BCE2F-E382-4846-B05F-5986444BF634}"/>
    <cellStyle name="Comma 3" xfId="5" xr:uid="{B673E239-C0A5-45BC-93A8-0057E89409BC}"/>
    <cellStyle name="Currency" xfId="2" builtinId="4" customBuiltin="1"/>
    <cellStyle name="Currency 2" xfId="23" xr:uid="{E29E9361-776A-40A1-888E-DB6FCD5FEEC3}"/>
    <cellStyle name="Currency 3" xfId="26" xr:uid="{D2C19830-DA0A-400C-8CCA-4455C49C84B4}"/>
    <cellStyle name="Normal" xfId="0" builtinId="0" customBuiltin="1"/>
    <cellStyle name="Normal 10" xfId="6" xr:uid="{2FFDD7FD-22D5-4D09-8BBA-E425CF6D783C}"/>
    <cellStyle name="Normal 10 2" xfId="9" xr:uid="{F8BFFB49-B2ED-46FE-B385-ABB82D8F8D19}"/>
    <cellStyle name="Normal 13 2" xfId="10" xr:uid="{C359410E-E343-45DE-A002-316A7315FAE5}"/>
    <cellStyle name="Normal 2" xfId="7" xr:uid="{5512F833-2030-42C6-98C1-4BAFA4196B18}"/>
    <cellStyle name="Normal 2 2" xfId="11" xr:uid="{0694B855-5CE7-4207-B388-702811F55EDB}"/>
    <cellStyle name="Normal 2 2 2" xfId="12" xr:uid="{98E7B765-55AE-480E-916C-49EFD66DEA1B}"/>
    <cellStyle name="Normal 2 3" xfId="13" xr:uid="{5238BF2E-7723-4666-B4BA-E5774BE2FC93}"/>
    <cellStyle name="Normal 3" xfId="3" xr:uid="{D5CB708F-5ECB-4809-9FAA-B173C3BA266E}"/>
    <cellStyle name="Normal 3 2" xfId="14" xr:uid="{020AFA5A-A542-4778-9C30-656404A8F0F5}"/>
    <cellStyle name="Normal 3 3" xfId="24" xr:uid="{DE7716B0-ACC3-45E8-ACE2-588C228CD259}"/>
    <cellStyle name="Normal 4" xfId="15" xr:uid="{47123BFE-A504-4BBD-9D86-CEC3AD1119C7}"/>
    <cellStyle name="Normal 5 2" xfId="16" xr:uid="{9BC7C98F-9E32-478D-9D58-52BE5A89730F}"/>
    <cellStyle name="Normal 6" xfId="17" xr:uid="{46C70E6C-0357-447A-9E63-5203494B0CF7}"/>
    <cellStyle name="Normal 7" xfId="18" xr:uid="{7C5930D1-1CAD-4FAC-9BC7-6A7A8A9F15AF}"/>
    <cellStyle name="Normal 8" xfId="19" xr:uid="{4D69A379-B266-4770-A105-D8E2A693E3D3}"/>
    <cellStyle name="Obično_01_20_41" xfId="20" xr:uid="{2ECC9261-9045-4AA4-BAFA-04C7D2641D51}"/>
    <cellStyle name="Percent 2" xfId="21" xr:uid="{4507BB6A-AC60-4EFA-8B78-900B69CCDB14}"/>
    <cellStyle name="Percent 2 2" xfId="25" xr:uid="{1373DB17-8191-450C-AE51-5A28708FFCBD}"/>
    <cellStyle name="Style 1" xfId="22" xr:uid="{E4C47852-E8AD-45A2-8C11-5DE4C973E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15" t="s">
        <v>20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6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20" customWidth="1"/>
    <col min="2" max="2" width="38" style="69" customWidth="1"/>
    <col min="3" max="3" width="8.42578125" style="20" customWidth="1"/>
    <col min="4" max="4" width="8" style="20" customWidth="1"/>
    <col min="5" max="5" width="11.85546875" style="71" customWidth="1"/>
    <col min="6" max="6" width="13.85546875" style="71" customWidth="1"/>
    <col min="7" max="7" width="8.140625" style="20" customWidth="1"/>
    <col min="8" max="16384" width="8.140625" style="20"/>
  </cols>
  <sheetData>
    <row r="1" spans="1:6" ht="20.25">
      <c r="A1" s="19" t="s">
        <v>0</v>
      </c>
      <c r="B1" s="19"/>
      <c r="C1" s="19"/>
      <c r="D1" s="19"/>
      <c r="E1" s="19"/>
      <c r="F1" s="19"/>
    </row>
    <row r="2" spans="1:6" s="22" customFormat="1" ht="15.75">
      <c r="A2" s="21"/>
      <c r="B2" s="21"/>
      <c r="C2" s="21"/>
      <c r="D2" s="21"/>
      <c r="E2" s="21"/>
      <c r="F2" s="21"/>
    </row>
    <row r="3" spans="1:6" s="22" customFormat="1" ht="15.75">
      <c r="A3" s="23" t="s">
        <v>202</v>
      </c>
      <c r="B3" s="23"/>
      <c r="C3" s="23"/>
      <c r="D3" s="23"/>
      <c r="E3" s="23"/>
      <c r="F3" s="23"/>
    </row>
    <row r="4" spans="1:6" s="22" customFormat="1" ht="15.75">
      <c r="A4" s="24" t="s">
        <v>203</v>
      </c>
      <c r="B4" s="24"/>
      <c r="C4" s="24"/>
      <c r="D4" s="24"/>
      <c r="E4" s="24"/>
      <c r="F4" s="24"/>
    </row>
    <row r="5" spans="1:6" s="22" customFormat="1" ht="16.5" thickBot="1">
      <c r="B5" s="25"/>
      <c r="E5" s="26"/>
      <c r="F5" s="26"/>
    </row>
    <row r="6" spans="1:6" s="22" customFormat="1" ht="16.5" thickBot="1">
      <c r="A6" s="27" t="s">
        <v>1</v>
      </c>
      <c r="B6" s="27" t="s">
        <v>2</v>
      </c>
      <c r="C6" s="27" t="s">
        <v>3</v>
      </c>
      <c r="D6" s="27" t="s">
        <v>5</v>
      </c>
      <c r="E6" s="28" t="s">
        <v>4</v>
      </c>
      <c r="F6" s="29" t="s">
        <v>6</v>
      </c>
    </row>
    <row r="7" spans="1:6" s="22" customFormat="1" ht="16.5" thickBot="1">
      <c r="A7" s="27"/>
      <c r="B7" s="27"/>
      <c r="C7" s="27"/>
      <c r="D7" s="27"/>
      <c r="E7" s="28"/>
      <c r="F7" s="29"/>
    </row>
    <row r="8" spans="1:6" s="34" customFormat="1" ht="12.75">
      <c r="A8" s="30" t="s">
        <v>17</v>
      </c>
      <c r="B8" s="31" t="s">
        <v>201</v>
      </c>
      <c r="C8" s="30"/>
      <c r="D8" s="30"/>
      <c r="E8" s="32"/>
      <c r="F8" s="33"/>
    </row>
    <row r="9" spans="1:6" s="34" customFormat="1" ht="68.25" customHeight="1" thickBot="1">
      <c r="A9" s="35"/>
      <c r="B9" s="36" t="s">
        <v>200</v>
      </c>
      <c r="C9" s="35"/>
      <c r="D9" s="35"/>
      <c r="E9" s="37"/>
      <c r="F9" s="38"/>
    </row>
    <row r="10" spans="1:6" s="34" customFormat="1" ht="13.5" thickBot="1">
      <c r="A10" s="39" t="s">
        <v>23</v>
      </c>
      <c r="B10" s="40" t="s">
        <v>209</v>
      </c>
      <c r="C10" s="41" t="s">
        <v>24</v>
      </c>
      <c r="D10" s="42">
        <v>30</v>
      </c>
      <c r="E10" s="2"/>
      <c r="F10" s="4">
        <f>D10*E10</f>
        <v>0</v>
      </c>
    </row>
    <row r="11" spans="1:6" s="34" customFormat="1" ht="13.5" thickBot="1">
      <c r="A11" s="39" t="s">
        <v>26</v>
      </c>
      <c r="B11" s="40" t="s">
        <v>83</v>
      </c>
      <c r="C11" s="41" t="s">
        <v>24</v>
      </c>
      <c r="D11" s="42">
        <v>20</v>
      </c>
      <c r="E11" s="2"/>
      <c r="F11" s="4">
        <f t="shared" ref="F11:F43" si="0">D11*E11</f>
        <v>0</v>
      </c>
    </row>
    <row r="12" spans="1:6" s="34" customFormat="1" ht="26.25" thickBot="1">
      <c r="A12" s="39" t="s">
        <v>27</v>
      </c>
      <c r="B12" s="40" t="s">
        <v>210</v>
      </c>
      <c r="C12" s="41" t="s">
        <v>7</v>
      </c>
      <c r="D12" s="42">
        <v>4</v>
      </c>
      <c r="E12" s="2"/>
      <c r="F12" s="4">
        <f t="shared" si="0"/>
        <v>0</v>
      </c>
    </row>
    <row r="13" spans="1:6" s="34" customFormat="1" ht="26.25" thickBot="1">
      <c r="A13" s="39" t="s">
        <v>28</v>
      </c>
      <c r="B13" s="40" t="s">
        <v>211</v>
      </c>
      <c r="C13" s="41" t="s">
        <v>7</v>
      </c>
      <c r="D13" s="42">
        <v>4</v>
      </c>
      <c r="E13" s="2"/>
      <c r="F13" s="4">
        <f t="shared" si="0"/>
        <v>0</v>
      </c>
    </row>
    <row r="14" spans="1:6" s="34" customFormat="1" ht="13.5" thickBot="1">
      <c r="A14" s="39" t="s">
        <v>29</v>
      </c>
      <c r="B14" s="40" t="s">
        <v>212</v>
      </c>
      <c r="C14" s="41" t="s">
        <v>7</v>
      </c>
      <c r="D14" s="42">
        <v>4</v>
      </c>
      <c r="E14" s="2"/>
      <c r="F14" s="4">
        <f t="shared" si="0"/>
        <v>0</v>
      </c>
    </row>
    <row r="15" spans="1:6" s="34" customFormat="1" ht="13.5" thickBot="1">
      <c r="A15" s="39" t="s">
        <v>30</v>
      </c>
      <c r="B15" s="40" t="s">
        <v>213</v>
      </c>
      <c r="C15" s="41" t="s">
        <v>7</v>
      </c>
      <c r="D15" s="42">
        <v>4</v>
      </c>
      <c r="E15" s="2"/>
      <c r="F15" s="4">
        <f t="shared" si="0"/>
        <v>0</v>
      </c>
    </row>
    <row r="16" spans="1:6" s="34" customFormat="1" ht="26.25" thickBot="1">
      <c r="A16" s="43" t="s">
        <v>31</v>
      </c>
      <c r="B16" s="40" t="s">
        <v>214</v>
      </c>
      <c r="C16" s="41" t="s">
        <v>7</v>
      </c>
      <c r="D16" s="42">
        <v>4</v>
      </c>
      <c r="E16" s="2"/>
      <c r="F16" s="4">
        <f t="shared" si="0"/>
        <v>0</v>
      </c>
    </row>
    <row r="17" spans="1:6" s="34" customFormat="1" ht="39" thickBot="1">
      <c r="A17" s="43" t="s">
        <v>32</v>
      </c>
      <c r="B17" s="40" t="s">
        <v>241</v>
      </c>
      <c r="C17" s="41" t="s">
        <v>7</v>
      </c>
      <c r="D17" s="42">
        <v>4</v>
      </c>
      <c r="E17" s="2"/>
      <c r="F17" s="4">
        <f t="shared" si="0"/>
        <v>0</v>
      </c>
    </row>
    <row r="18" spans="1:6" s="34" customFormat="1" ht="64.5" thickBot="1">
      <c r="A18" s="43" t="s">
        <v>33</v>
      </c>
      <c r="B18" s="40" t="s">
        <v>215</v>
      </c>
      <c r="C18" s="41" t="s">
        <v>7</v>
      </c>
      <c r="D18" s="42">
        <v>3</v>
      </c>
      <c r="E18" s="2"/>
      <c r="F18" s="4">
        <f t="shared" si="0"/>
        <v>0</v>
      </c>
    </row>
    <row r="19" spans="1:6" s="34" customFormat="1" ht="26.25" thickBot="1">
      <c r="A19" s="39" t="s">
        <v>34</v>
      </c>
      <c r="B19" s="40" t="s">
        <v>216</v>
      </c>
      <c r="C19" s="41" t="s">
        <v>7</v>
      </c>
      <c r="D19" s="42">
        <v>3</v>
      </c>
      <c r="E19" s="2"/>
      <c r="F19" s="4">
        <f t="shared" si="0"/>
        <v>0</v>
      </c>
    </row>
    <row r="20" spans="1:6" s="34" customFormat="1" ht="26.25" thickBot="1">
      <c r="A20" s="39" t="s">
        <v>35</v>
      </c>
      <c r="B20" s="44" t="s">
        <v>217</v>
      </c>
      <c r="C20" s="45" t="s">
        <v>7</v>
      </c>
      <c r="D20" s="46">
        <v>4</v>
      </c>
      <c r="E20" s="2"/>
      <c r="F20" s="4">
        <f t="shared" si="0"/>
        <v>0</v>
      </c>
    </row>
    <row r="21" spans="1:6" s="34" customFormat="1" ht="13.5" thickBot="1">
      <c r="A21" s="47" t="s">
        <v>36</v>
      </c>
      <c r="B21" s="40" t="s">
        <v>218</v>
      </c>
      <c r="C21" s="41" t="s">
        <v>25</v>
      </c>
      <c r="D21" s="42">
        <v>2</v>
      </c>
      <c r="E21" s="2"/>
      <c r="F21" s="4">
        <f t="shared" si="0"/>
        <v>0</v>
      </c>
    </row>
    <row r="22" spans="1:6" s="34" customFormat="1" ht="13.5" thickBot="1">
      <c r="A22" s="39" t="s">
        <v>37</v>
      </c>
      <c r="B22" s="40" t="s">
        <v>219</v>
      </c>
      <c r="C22" s="41" t="s">
        <v>25</v>
      </c>
      <c r="D22" s="42">
        <v>2</v>
      </c>
      <c r="E22" s="2"/>
      <c r="F22" s="4">
        <f t="shared" si="0"/>
        <v>0</v>
      </c>
    </row>
    <row r="23" spans="1:6" s="34" customFormat="1" ht="13.5" thickBot="1">
      <c r="A23" s="39" t="s">
        <v>38</v>
      </c>
      <c r="B23" s="40" t="s">
        <v>220</v>
      </c>
      <c r="C23" s="41" t="s">
        <v>7</v>
      </c>
      <c r="D23" s="42">
        <v>2</v>
      </c>
      <c r="E23" s="2"/>
      <c r="F23" s="4">
        <f t="shared" si="0"/>
        <v>0</v>
      </c>
    </row>
    <row r="24" spans="1:6" s="34" customFormat="1" ht="13.5" thickBot="1">
      <c r="A24" s="39" t="s">
        <v>39</v>
      </c>
      <c r="B24" s="44" t="s">
        <v>221</v>
      </c>
      <c r="C24" s="45" t="s">
        <v>7</v>
      </c>
      <c r="D24" s="46">
        <v>2</v>
      </c>
      <c r="E24" s="2"/>
      <c r="F24" s="4">
        <f t="shared" si="0"/>
        <v>0</v>
      </c>
    </row>
    <row r="25" spans="1:6" s="34" customFormat="1" ht="13.5" thickBot="1">
      <c r="A25" s="39" t="s">
        <v>40</v>
      </c>
      <c r="B25" s="40" t="s">
        <v>222</v>
      </c>
      <c r="C25" s="41" t="s">
        <v>7</v>
      </c>
      <c r="D25" s="42">
        <v>2</v>
      </c>
      <c r="E25" s="2"/>
      <c r="F25" s="4">
        <f t="shared" si="0"/>
        <v>0</v>
      </c>
    </row>
    <row r="26" spans="1:6" s="34" customFormat="1" ht="13.5" thickBot="1">
      <c r="A26" s="48" t="s">
        <v>41</v>
      </c>
      <c r="B26" s="40" t="s">
        <v>223</v>
      </c>
      <c r="C26" s="41" t="s">
        <v>7</v>
      </c>
      <c r="D26" s="42">
        <v>2</v>
      </c>
      <c r="E26" s="2"/>
      <c r="F26" s="4">
        <f t="shared" si="0"/>
        <v>0</v>
      </c>
    </row>
    <row r="27" spans="1:6" s="34" customFormat="1" ht="13.5" thickBot="1">
      <c r="A27" s="39" t="s">
        <v>42</v>
      </c>
      <c r="B27" s="40" t="s">
        <v>224</v>
      </c>
      <c r="C27" s="41" t="s">
        <v>7</v>
      </c>
      <c r="D27" s="42">
        <v>2</v>
      </c>
      <c r="E27" s="2"/>
      <c r="F27" s="4">
        <f t="shared" si="0"/>
        <v>0</v>
      </c>
    </row>
    <row r="28" spans="1:6" s="34" customFormat="1" ht="13.5" thickBot="1">
      <c r="A28" s="43" t="s">
        <v>43</v>
      </c>
      <c r="B28" s="44" t="s">
        <v>225</v>
      </c>
      <c r="C28" s="45" t="s">
        <v>7</v>
      </c>
      <c r="D28" s="46">
        <v>2</v>
      </c>
      <c r="E28" s="2"/>
      <c r="F28" s="4">
        <f t="shared" si="0"/>
        <v>0</v>
      </c>
    </row>
    <row r="29" spans="1:6" s="34" customFormat="1" ht="13.5" thickBot="1">
      <c r="A29" s="43" t="s">
        <v>67</v>
      </c>
      <c r="B29" s="40" t="s">
        <v>226</v>
      </c>
      <c r="C29" s="41" t="s">
        <v>7</v>
      </c>
      <c r="D29" s="42">
        <v>2</v>
      </c>
      <c r="E29" s="2"/>
      <c r="F29" s="4">
        <f t="shared" si="0"/>
        <v>0</v>
      </c>
    </row>
    <row r="30" spans="1:6" s="34" customFormat="1" ht="13.5" thickBot="1">
      <c r="A30" s="43" t="s">
        <v>68</v>
      </c>
      <c r="B30" s="40" t="s">
        <v>227</v>
      </c>
      <c r="C30" s="41" t="s">
        <v>7</v>
      </c>
      <c r="D30" s="42">
        <v>2</v>
      </c>
      <c r="E30" s="2"/>
      <c r="F30" s="4">
        <f t="shared" si="0"/>
        <v>0</v>
      </c>
    </row>
    <row r="31" spans="1:6" s="34" customFormat="1" ht="13.5" thickBot="1">
      <c r="A31" s="43" t="s">
        <v>69</v>
      </c>
      <c r="B31" s="40" t="s">
        <v>84</v>
      </c>
      <c r="C31" s="41" t="s">
        <v>7</v>
      </c>
      <c r="D31" s="42">
        <v>2</v>
      </c>
      <c r="E31" s="2"/>
      <c r="F31" s="4">
        <f t="shared" si="0"/>
        <v>0</v>
      </c>
    </row>
    <row r="32" spans="1:6" s="34" customFormat="1" ht="13.5" thickBot="1">
      <c r="A32" s="43" t="s">
        <v>70</v>
      </c>
      <c r="B32" s="40" t="s">
        <v>85</v>
      </c>
      <c r="C32" s="41" t="s">
        <v>7</v>
      </c>
      <c r="D32" s="42">
        <v>2</v>
      </c>
      <c r="E32" s="2"/>
      <c r="F32" s="4">
        <f t="shared" si="0"/>
        <v>0</v>
      </c>
    </row>
    <row r="33" spans="1:6" s="34" customFormat="1" ht="26.25" thickBot="1">
      <c r="A33" s="43" t="s">
        <v>71</v>
      </c>
      <c r="B33" s="40" t="s">
        <v>228</v>
      </c>
      <c r="C33" s="41" t="s">
        <v>7</v>
      </c>
      <c r="D33" s="42">
        <v>2</v>
      </c>
      <c r="E33" s="2"/>
      <c r="F33" s="4">
        <f t="shared" si="0"/>
        <v>0</v>
      </c>
    </row>
    <row r="34" spans="1:6" s="34" customFormat="1" ht="13.5" thickBot="1">
      <c r="A34" s="39" t="s">
        <v>72</v>
      </c>
      <c r="B34" s="40" t="s">
        <v>229</v>
      </c>
      <c r="C34" s="41" t="s">
        <v>7</v>
      </c>
      <c r="D34" s="42">
        <v>2</v>
      </c>
      <c r="E34" s="2"/>
      <c r="F34" s="4">
        <f t="shared" si="0"/>
        <v>0</v>
      </c>
    </row>
    <row r="35" spans="1:6" s="34" customFormat="1" ht="26.25" thickBot="1">
      <c r="A35" s="39" t="s">
        <v>73</v>
      </c>
      <c r="B35" s="40" t="s">
        <v>230</v>
      </c>
      <c r="C35" s="41" t="s">
        <v>7</v>
      </c>
      <c r="D35" s="42">
        <v>2</v>
      </c>
      <c r="E35" s="2"/>
      <c r="F35" s="4">
        <f t="shared" si="0"/>
        <v>0</v>
      </c>
    </row>
    <row r="36" spans="1:6" s="34" customFormat="1" ht="26.25" thickBot="1">
      <c r="A36" s="47" t="s">
        <v>74</v>
      </c>
      <c r="B36" s="40" t="s">
        <v>231</v>
      </c>
      <c r="C36" s="41" t="s">
        <v>7</v>
      </c>
      <c r="D36" s="42">
        <v>2</v>
      </c>
      <c r="E36" s="2"/>
      <c r="F36" s="4">
        <f t="shared" si="0"/>
        <v>0</v>
      </c>
    </row>
    <row r="37" spans="1:6" s="34" customFormat="1" ht="26.25" thickBot="1">
      <c r="A37" s="48" t="s">
        <v>75</v>
      </c>
      <c r="B37" s="44" t="s">
        <v>232</v>
      </c>
      <c r="C37" s="45" t="s">
        <v>7</v>
      </c>
      <c r="D37" s="46">
        <v>3</v>
      </c>
      <c r="E37" s="13"/>
      <c r="F37" s="14">
        <f t="shared" si="0"/>
        <v>0</v>
      </c>
    </row>
    <row r="38" spans="1:6" s="34" customFormat="1" ht="13.5" thickBot="1">
      <c r="A38" s="49" t="s">
        <v>76</v>
      </c>
      <c r="B38" s="40" t="s">
        <v>233</v>
      </c>
      <c r="C38" s="41" t="s">
        <v>7</v>
      </c>
      <c r="D38" s="42">
        <v>2</v>
      </c>
      <c r="E38" s="2"/>
      <c r="F38" s="4">
        <f t="shared" si="0"/>
        <v>0</v>
      </c>
    </row>
    <row r="39" spans="1:6" s="34" customFormat="1" ht="39" thickBot="1">
      <c r="A39" s="50" t="s">
        <v>77</v>
      </c>
      <c r="B39" s="44" t="s">
        <v>234</v>
      </c>
      <c r="C39" s="45" t="s">
        <v>7</v>
      </c>
      <c r="D39" s="46">
        <v>3</v>
      </c>
      <c r="E39" s="2"/>
      <c r="F39" s="4">
        <f t="shared" si="0"/>
        <v>0</v>
      </c>
    </row>
    <row r="40" spans="1:6" s="34" customFormat="1" ht="39" thickBot="1">
      <c r="A40" s="43" t="s">
        <v>78</v>
      </c>
      <c r="B40" s="40" t="s">
        <v>235</v>
      </c>
      <c r="C40" s="41" t="s">
        <v>7</v>
      </c>
      <c r="D40" s="42">
        <v>3</v>
      </c>
      <c r="E40" s="2"/>
      <c r="F40" s="4">
        <f t="shared" si="0"/>
        <v>0</v>
      </c>
    </row>
    <row r="41" spans="1:6" s="34" customFormat="1" ht="13.5" thickBot="1">
      <c r="A41" s="39" t="s">
        <v>79</v>
      </c>
      <c r="B41" s="40" t="s">
        <v>236</v>
      </c>
      <c r="C41" s="41" t="s">
        <v>7</v>
      </c>
      <c r="D41" s="42">
        <v>3</v>
      </c>
      <c r="E41" s="2"/>
      <c r="F41" s="4">
        <f t="shared" si="0"/>
        <v>0</v>
      </c>
    </row>
    <row r="42" spans="1:6" s="34" customFormat="1" ht="26.25" thickBot="1">
      <c r="A42" s="48" t="s">
        <v>80</v>
      </c>
      <c r="B42" s="44" t="s">
        <v>237</v>
      </c>
      <c r="C42" s="45" t="s">
        <v>7</v>
      </c>
      <c r="D42" s="46">
        <v>2</v>
      </c>
      <c r="E42" s="13"/>
      <c r="F42" s="14">
        <f t="shared" si="0"/>
        <v>0</v>
      </c>
    </row>
    <row r="43" spans="1:6" s="34" customFormat="1" ht="39" thickBot="1">
      <c r="A43" s="43" t="s">
        <v>81</v>
      </c>
      <c r="B43" s="40" t="s">
        <v>238</v>
      </c>
      <c r="C43" s="41" t="s">
        <v>7</v>
      </c>
      <c r="D43" s="42">
        <v>2</v>
      </c>
      <c r="E43" s="2"/>
      <c r="F43" s="4">
        <f t="shared" si="0"/>
        <v>0</v>
      </c>
    </row>
    <row r="44" spans="1:6" s="34" customFormat="1" ht="13.5" thickBot="1">
      <c r="A44" s="50" t="s">
        <v>82</v>
      </c>
      <c r="B44" s="44" t="s">
        <v>261</v>
      </c>
      <c r="C44" s="45" t="s">
        <v>7</v>
      </c>
      <c r="D44" s="46">
        <v>2</v>
      </c>
      <c r="E44" s="2"/>
      <c r="F44" s="4">
        <f t="shared" ref="F44:F49" si="1">D44*E44</f>
        <v>0</v>
      </c>
    </row>
    <row r="45" spans="1:6" s="34" customFormat="1" ht="13.5" thickBot="1">
      <c r="A45" s="43" t="s">
        <v>204</v>
      </c>
      <c r="B45" s="40" t="s">
        <v>239</v>
      </c>
      <c r="C45" s="41" t="s">
        <v>24</v>
      </c>
      <c r="D45" s="42">
        <v>2</v>
      </c>
      <c r="E45" s="2"/>
      <c r="F45" s="4">
        <f>D45*E45</f>
        <v>0</v>
      </c>
    </row>
    <row r="46" spans="1:6" s="34" customFormat="1" ht="13.5" thickBot="1">
      <c r="A46" s="43" t="s">
        <v>205</v>
      </c>
      <c r="B46" s="40" t="s">
        <v>240</v>
      </c>
      <c r="C46" s="41" t="s">
        <v>24</v>
      </c>
      <c r="D46" s="42">
        <v>3</v>
      </c>
      <c r="E46" s="2"/>
      <c r="F46" s="4">
        <f t="shared" si="1"/>
        <v>0</v>
      </c>
    </row>
    <row r="47" spans="1:6" s="34" customFormat="1" ht="13.5" thickBot="1">
      <c r="A47" s="39" t="s">
        <v>206</v>
      </c>
      <c r="B47" s="40" t="s">
        <v>86</v>
      </c>
      <c r="C47" s="41" t="s">
        <v>24</v>
      </c>
      <c r="D47" s="42">
        <v>3</v>
      </c>
      <c r="E47" s="2"/>
      <c r="F47" s="4">
        <f t="shared" si="1"/>
        <v>0</v>
      </c>
    </row>
    <row r="48" spans="1:6" s="34" customFormat="1" ht="13.5" thickBot="1">
      <c r="A48" s="48" t="s">
        <v>207</v>
      </c>
      <c r="B48" s="44" t="s">
        <v>87</v>
      </c>
      <c r="C48" s="45" t="s">
        <v>24</v>
      </c>
      <c r="D48" s="46">
        <v>3</v>
      </c>
      <c r="E48" s="13"/>
      <c r="F48" s="14">
        <f t="shared" si="1"/>
        <v>0</v>
      </c>
    </row>
    <row r="49" spans="1:6" s="34" customFormat="1" ht="13.5" thickBot="1">
      <c r="A49" s="43" t="s">
        <v>208</v>
      </c>
      <c r="B49" s="40" t="s">
        <v>88</v>
      </c>
      <c r="C49" s="41" t="s">
        <v>24</v>
      </c>
      <c r="D49" s="42">
        <v>3</v>
      </c>
      <c r="E49" s="2"/>
      <c r="F49" s="4">
        <f t="shared" si="1"/>
        <v>0</v>
      </c>
    </row>
    <row r="50" spans="1:6" s="34" customFormat="1" ht="24" customHeight="1" thickBot="1">
      <c r="A50" s="51" t="s">
        <v>17</v>
      </c>
      <c r="B50" s="52" t="s">
        <v>199</v>
      </c>
      <c r="C50" s="52"/>
      <c r="D50" s="52"/>
      <c r="E50" s="53"/>
      <c r="F50" s="5">
        <f>SUM(F10:F49)</f>
        <v>0</v>
      </c>
    </row>
    <row r="51" spans="1:6" s="34" customFormat="1" ht="13.5" thickBot="1">
      <c r="B51" s="54"/>
      <c r="E51" s="55"/>
      <c r="F51" s="55"/>
    </row>
    <row r="52" spans="1:6" s="34" customFormat="1" ht="24" customHeight="1" thickBot="1">
      <c r="A52" s="51" t="s">
        <v>18</v>
      </c>
      <c r="B52" s="56" t="s">
        <v>89</v>
      </c>
      <c r="C52" s="57"/>
      <c r="D52" s="57"/>
      <c r="E52" s="57"/>
      <c r="F52" s="58"/>
    </row>
    <row r="53" spans="1:6" s="34" customFormat="1" ht="13.5" thickBot="1">
      <c r="A53" s="39" t="s">
        <v>21</v>
      </c>
      <c r="B53" s="40" t="s">
        <v>136</v>
      </c>
      <c r="C53" s="41" t="s">
        <v>25</v>
      </c>
      <c r="D53" s="42">
        <v>4</v>
      </c>
      <c r="E53" s="2"/>
      <c r="F53" s="4">
        <f>D53*E53</f>
        <v>0</v>
      </c>
    </row>
    <row r="54" spans="1:6" s="34" customFormat="1" ht="13.5" thickBot="1">
      <c r="A54" s="39" t="s">
        <v>22</v>
      </c>
      <c r="B54" s="40" t="s">
        <v>242</v>
      </c>
      <c r="C54" s="41" t="s">
        <v>25</v>
      </c>
      <c r="D54" s="42">
        <v>4</v>
      </c>
      <c r="E54" s="2"/>
      <c r="F54" s="4">
        <f t="shared" ref="F54:F117" si="2">D54*E54</f>
        <v>0</v>
      </c>
    </row>
    <row r="55" spans="1:6" s="34" customFormat="1" ht="13.5" thickBot="1">
      <c r="A55" s="39" t="s">
        <v>45</v>
      </c>
      <c r="B55" s="40" t="s">
        <v>243</v>
      </c>
      <c r="C55" s="41" t="s">
        <v>25</v>
      </c>
      <c r="D55" s="42">
        <v>4</v>
      </c>
      <c r="E55" s="2"/>
      <c r="F55" s="4">
        <f t="shared" si="2"/>
        <v>0</v>
      </c>
    </row>
    <row r="56" spans="1:6" s="34" customFormat="1" ht="13.5" thickBot="1">
      <c r="A56" s="48" t="s">
        <v>46</v>
      </c>
      <c r="B56" s="44" t="s">
        <v>137</v>
      </c>
      <c r="C56" s="41" t="s">
        <v>25</v>
      </c>
      <c r="D56" s="46">
        <v>4</v>
      </c>
      <c r="E56" s="13"/>
      <c r="F56" s="4">
        <f t="shared" si="2"/>
        <v>0</v>
      </c>
    </row>
    <row r="57" spans="1:6" s="34" customFormat="1" ht="13.5" thickBot="1">
      <c r="A57" s="39" t="s">
        <v>47</v>
      </c>
      <c r="B57" s="40" t="s">
        <v>138</v>
      </c>
      <c r="C57" s="41" t="s">
        <v>25</v>
      </c>
      <c r="D57" s="42">
        <v>4</v>
      </c>
      <c r="E57" s="2"/>
      <c r="F57" s="4">
        <f t="shared" si="2"/>
        <v>0</v>
      </c>
    </row>
    <row r="58" spans="1:6" s="34" customFormat="1" ht="13.5" thickBot="1">
      <c r="A58" s="43" t="s">
        <v>48</v>
      </c>
      <c r="B58" s="40" t="s">
        <v>139</v>
      </c>
      <c r="C58" s="41" t="s">
        <v>25</v>
      </c>
      <c r="D58" s="42">
        <v>4</v>
      </c>
      <c r="E58" s="2"/>
      <c r="F58" s="4">
        <f t="shared" si="2"/>
        <v>0</v>
      </c>
    </row>
    <row r="59" spans="1:6" s="34" customFormat="1" ht="13.5" thickBot="1">
      <c r="A59" s="43" t="s">
        <v>49</v>
      </c>
      <c r="B59" s="40" t="s">
        <v>140</v>
      </c>
      <c r="C59" s="41" t="s">
        <v>25</v>
      </c>
      <c r="D59" s="42">
        <v>4</v>
      </c>
      <c r="E59" s="2"/>
      <c r="F59" s="4">
        <f t="shared" si="2"/>
        <v>0</v>
      </c>
    </row>
    <row r="60" spans="1:6" s="34" customFormat="1" ht="13.5" thickBot="1">
      <c r="A60" s="43" t="s">
        <v>50</v>
      </c>
      <c r="B60" s="44" t="s">
        <v>141</v>
      </c>
      <c r="C60" s="41" t="s">
        <v>25</v>
      </c>
      <c r="D60" s="46">
        <v>4</v>
      </c>
      <c r="E60" s="2"/>
      <c r="F60" s="4">
        <f t="shared" si="2"/>
        <v>0</v>
      </c>
    </row>
    <row r="61" spans="1:6" s="34" customFormat="1" ht="13.5" thickBot="1">
      <c r="A61" s="43" t="s">
        <v>51</v>
      </c>
      <c r="B61" s="40" t="s">
        <v>244</v>
      </c>
      <c r="C61" s="41" t="s">
        <v>25</v>
      </c>
      <c r="D61" s="42">
        <v>4</v>
      </c>
      <c r="E61" s="2"/>
      <c r="F61" s="4">
        <f t="shared" si="2"/>
        <v>0</v>
      </c>
    </row>
    <row r="62" spans="1:6" s="34" customFormat="1" ht="13.5" thickBot="1">
      <c r="A62" s="43" t="s">
        <v>52</v>
      </c>
      <c r="B62" s="44" t="s">
        <v>245</v>
      </c>
      <c r="C62" s="45" t="s">
        <v>7</v>
      </c>
      <c r="D62" s="46">
        <v>4</v>
      </c>
      <c r="E62" s="2"/>
      <c r="F62" s="4">
        <f t="shared" si="2"/>
        <v>0</v>
      </c>
    </row>
    <row r="63" spans="1:6" s="34" customFormat="1" ht="13.5" thickBot="1">
      <c r="A63" s="43" t="s">
        <v>53</v>
      </c>
      <c r="B63" s="40" t="s">
        <v>92</v>
      </c>
      <c r="C63" s="41" t="s">
        <v>7</v>
      </c>
      <c r="D63" s="42">
        <v>4</v>
      </c>
      <c r="E63" s="2"/>
      <c r="F63" s="4">
        <f t="shared" si="2"/>
        <v>0</v>
      </c>
    </row>
    <row r="64" spans="1:6" s="34" customFormat="1" ht="13.5" thickBot="1">
      <c r="A64" s="50" t="s">
        <v>54</v>
      </c>
      <c r="B64" s="40" t="s">
        <v>93</v>
      </c>
      <c r="C64" s="41" t="s">
        <v>7</v>
      </c>
      <c r="D64" s="42">
        <v>4</v>
      </c>
      <c r="E64" s="2"/>
      <c r="F64" s="4">
        <f t="shared" si="2"/>
        <v>0</v>
      </c>
    </row>
    <row r="65" spans="1:6" s="34" customFormat="1" ht="13.5" thickBot="1">
      <c r="A65" s="43" t="s">
        <v>55</v>
      </c>
      <c r="B65" s="40" t="s">
        <v>94</v>
      </c>
      <c r="C65" s="41" t="s">
        <v>7</v>
      </c>
      <c r="D65" s="42">
        <v>4</v>
      </c>
      <c r="E65" s="2"/>
      <c r="F65" s="4">
        <f t="shared" si="2"/>
        <v>0</v>
      </c>
    </row>
    <row r="66" spans="1:6" s="34" customFormat="1" ht="13.5" thickBot="1">
      <c r="A66" s="43" t="s">
        <v>56</v>
      </c>
      <c r="B66" s="40" t="s">
        <v>95</v>
      </c>
      <c r="C66" s="41" t="s">
        <v>7</v>
      </c>
      <c r="D66" s="42">
        <v>4</v>
      </c>
      <c r="E66" s="2"/>
      <c r="F66" s="4">
        <f t="shared" si="2"/>
        <v>0</v>
      </c>
    </row>
    <row r="67" spans="1:6" s="34" customFormat="1" ht="13.5" thickBot="1">
      <c r="A67" s="43" t="s">
        <v>57</v>
      </c>
      <c r="B67" s="40" t="s">
        <v>96</v>
      </c>
      <c r="C67" s="41" t="s">
        <v>7</v>
      </c>
      <c r="D67" s="42">
        <v>4</v>
      </c>
      <c r="E67" s="2"/>
      <c r="F67" s="4">
        <f t="shared" si="2"/>
        <v>0</v>
      </c>
    </row>
    <row r="68" spans="1:6" s="34" customFormat="1" ht="13.5" thickBot="1">
      <c r="A68" s="50" t="s">
        <v>58</v>
      </c>
      <c r="B68" s="44" t="s">
        <v>97</v>
      </c>
      <c r="C68" s="45" t="s">
        <v>7</v>
      </c>
      <c r="D68" s="46">
        <v>4</v>
      </c>
      <c r="E68" s="13"/>
      <c r="F68" s="4">
        <f t="shared" si="2"/>
        <v>0</v>
      </c>
    </row>
    <row r="69" spans="1:6" s="34" customFormat="1" ht="13.5" thickBot="1">
      <c r="A69" s="43" t="s">
        <v>59</v>
      </c>
      <c r="B69" s="40" t="s">
        <v>98</v>
      </c>
      <c r="C69" s="41" t="s">
        <v>7</v>
      </c>
      <c r="D69" s="42">
        <v>3</v>
      </c>
      <c r="E69" s="2"/>
      <c r="F69" s="4">
        <f t="shared" si="2"/>
        <v>0</v>
      </c>
    </row>
    <row r="70" spans="1:6" s="34" customFormat="1" ht="13.5" customHeight="1" thickBot="1">
      <c r="A70" s="43" t="s">
        <v>60</v>
      </c>
      <c r="B70" s="40" t="s">
        <v>99</v>
      </c>
      <c r="C70" s="41" t="s">
        <v>7</v>
      </c>
      <c r="D70" s="42">
        <v>4</v>
      </c>
      <c r="E70" s="2"/>
      <c r="F70" s="4">
        <f t="shared" si="2"/>
        <v>0</v>
      </c>
    </row>
    <row r="71" spans="1:6" s="34" customFormat="1" ht="13.5" thickBot="1">
      <c r="A71" s="43" t="s">
        <v>61</v>
      </c>
      <c r="B71" s="40" t="s">
        <v>100</v>
      </c>
      <c r="C71" s="41" t="s">
        <v>7</v>
      </c>
      <c r="D71" s="42">
        <v>4</v>
      </c>
      <c r="E71" s="2"/>
      <c r="F71" s="4">
        <f t="shared" si="2"/>
        <v>0</v>
      </c>
    </row>
    <row r="72" spans="1:6" s="34" customFormat="1" ht="13.5" thickBot="1">
      <c r="A72" s="43" t="s">
        <v>62</v>
      </c>
      <c r="B72" s="40" t="s">
        <v>101</v>
      </c>
      <c r="C72" s="41" t="s">
        <v>7</v>
      </c>
      <c r="D72" s="42">
        <v>4</v>
      </c>
      <c r="E72" s="2"/>
      <c r="F72" s="4">
        <f t="shared" si="2"/>
        <v>0</v>
      </c>
    </row>
    <row r="73" spans="1:6" s="34" customFormat="1" ht="26.25" thickBot="1">
      <c r="A73" s="43" t="s">
        <v>63</v>
      </c>
      <c r="B73" s="40" t="s">
        <v>102</v>
      </c>
      <c r="C73" s="41" t="s">
        <v>7</v>
      </c>
      <c r="D73" s="42">
        <v>4</v>
      </c>
      <c r="E73" s="2"/>
      <c r="F73" s="4">
        <f t="shared" si="2"/>
        <v>0</v>
      </c>
    </row>
    <row r="74" spans="1:6" s="34" customFormat="1" ht="13.5" thickBot="1">
      <c r="A74" s="43" t="s">
        <v>91</v>
      </c>
      <c r="B74" s="44" t="s">
        <v>262</v>
      </c>
      <c r="C74" s="45" t="s">
        <v>7</v>
      </c>
      <c r="D74" s="46">
        <v>2</v>
      </c>
      <c r="E74" s="2"/>
      <c r="F74" s="4">
        <f t="shared" si="2"/>
        <v>0</v>
      </c>
    </row>
    <row r="75" spans="1:6" s="34" customFormat="1" ht="13.5" thickBot="1">
      <c r="A75" s="43" t="s">
        <v>64</v>
      </c>
      <c r="B75" s="40" t="s">
        <v>103</v>
      </c>
      <c r="C75" s="41" t="s">
        <v>7</v>
      </c>
      <c r="D75" s="42">
        <v>3</v>
      </c>
      <c r="E75" s="2"/>
      <c r="F75" s="4">
        <f t="shared" si="2"/>
        <v>0</v>
      </c>
    </row>
    <row r="76" spans="1:6" s="34" customFormat="1" ht="13.5" thickBot="1">
      <c r="A76" s="43" t="s">
        <v>65</v>
      </c>
      <c r="B76" s="40" t="s">
        <v>127</v>
      </c>
      <c r="C76" s="41" t="s">
        <v>7</v>
      </c>
      <c r="D76" s="42">
        <v>4</v>
      </c>
      <c r="E76" s="2"/>
      <c r="F76" s="4">
        <f t="shared" si="2"/>
        <v>0</v>
      </c>
    </row>
    <row r="77" spans="1:6" s="34" customFormat="1" ht="13.5" thickBot="1">
      <c r="A77" s="39" t="s">
        <v>66</v>
      </c>
      <c r="B77" s="40" t="s">
        <v>128</v>
      </c>
      <c r="C77" s="41" t="s">
        <v>7</v>
      </c>
      <c r="D77" s="42">
        <v>4</v>
      </c>
      <c r="E77" s="2"/>
      <c r="F77" s="4">
        <f t="shared" si="2"/>
        <v>0</v>
      </c>
    </row>
    <row r="78" spans="1:6" s="34" customFormat="1" ht="13.5" thickBot="1">
      <c r="A78" s="49" t="s">
        <v>104</v>
      </c>
      <c r="B78" s="40" t="s">
        <v>129</v>
      </c>
      <c r="C78" s="41" t="s">
        <v>7</v>
      </c>
      <c r="D78" s="42">
        <v>3</v>
      </c>
      <c r="E78" s="2"/>
      <c r="F78" s="4">
        <f t="shared" si="2"/>
        <v>0</v>
      </c>
    </row>
    <row r="79" spans="1:6" s="34" customFormat="1" ht="13.5" thickBot="1">
      <c r="A79" s="39" t="s">
        <v>105</v>
      </c>
      <c r="B79" s="40" t="s">
        <v>130</v>
      </c>
      <c r="C79" s="41" t="s">
        <v>7</v>
      </c>
      <c r="D79" s="42">
        <v>4</v>
      </c>
      <c r="E79" s="2"/>
      <c r="F79" s="4">
        <f t="shared" si="2"/>
        <v>0</v>
      </c>
    </row>
    <row r="80" spans="1:6" s="34" customFormat="1" ht="13.5" thickBot="1">
      <c r="A80" s="48" t="s">
        <v>106</v>
      </c>
      <c r="B80" s="44" t="s">
        <v>131</v>
      </c>
      <c r="C80" s="45" t="s">
        <v>7</v>
      </c>
      <c r="D80" s="46">
        <v>4</v>
      </c>
      <c r="E80" s="13"/>
      <c r="F80" s="4">
        <f t="shared" si="2"/>
        <v>0</v>
      </c>
    </row>
    <row r="81" spans="1:6" s="34" customFormat="1" ht="13.5" thickBot="1">
      <c r="A81" s="39" t="s">
        <v>107</v>
      </c>
      <c r="B81" s="40" t="s">
        <v>132</v>
      </c>
      <c r="C81" s="41" t="s">
        <v>7</v>
      </c>
      <c r="D81" s="42">
        <v>4</v>
      </c>
      <c r="E81" s="2"/>
      <c r="F81" s="4">
        <f t="shared" si="2"/>
        <v>0</v>
      </c>
    </row>
    <row r="82" spans="1:6" s="34" customFormat="1" ht="13.5" thickBot="1">
      <c r="A82" s="43" t="s">
        <v>108</v>
      </c>
      <c r="B82" s="40" t="s">
        <v>133</v>
      </c>
      <c r="C82" s="41" t="s">
        <v>7</v>
      </c>
      <c r="D82" s="42">
        <v>4</v>
      </c>
      <c r="E82" s="2"/>
      <c r="F82" s="4">
        <f t="shared" si="2"/>
        <v>0</v>
      </c>
    </row>
    <row r="83" spans="1:6" s="34" customFormat="1" ht="13.5" thickBot="1">
      <c r="A83" s="50" t="s">
        <v>109</v>
      </c>
      <c r="B83" s="44" t="s">
        <v>134</v>
      </c>
      <c r="C83" s="45" t="s">
        <v>7</v>
      </c>
      <c r="D83" s="46">
        <v>4</v>
      </c>
      <c r="E83" s="13"/>
      <c r="F83" s="14">
        <f t="shared" si="2"/>
        <v>0</v>
      </c>
    </row>
    <row r="84" spans="1:6" s="34" customFormat="1" ht="26.25" thickBot="1">
      <c r="A84" s="43" t="s">
        <v>110</v>
      </c>
      <c r="B84" s="44" t="s">
        <v>263</v>
      </c>
      <c r="C84" s="45" t="s">
        <v>7</v>
      </c>
      <c r="D84" s="46">
        <v>4</v>
      </c>
      <c r="E84" s="2"/>
      <c r="F84" s="4">
        <f t="shared" si="2"/>
        <v>0</v>
      </c>
    </row>
    <row r="85" spans="1:6" s="34" customFormat="1" ht="26.25" thickBot="1">
      <c r="A85" s="43" t="s">
        <v>111</v>
      </c>
      <c r="B85" s="40" t="s">
        <v>264</v>
      </c>
      <c r="C85" s="41" t="s">
        <v>7</v>
      </c>
      <c r="D85" s="42">
        <v>4</v>
      </c>
      <c r="E85" s="2"/>
      <c r="F85" s="4">
        <f t="shared" si="2"/>
        <v>0</v>
      </c>
    </row>
    <row r="86" spans="1:6" s="34" customFormat="1" ht="13.5" thickBot="1">
      <c r="A86" s="43" t="s">
        <v>112</v>
      </c>
      <c r="B86" s="44" t="s">
        <v>142</v>
      </c>
      <c r="C86" s="45" t="s">
        <v>7</v>
      </c>
      <c r="D86" s="46">
        <v>4</v>
      </c>
      <c r="E86" s="2"/>
      <c r="F86" s="4">
        <f t="shared" si="2"/>
        <v>0</v>
      </c>
    </row>
    <row r="87" spans="1:6" s="34" customFormat="1" ht="13.5" thickBot="1">
      <c r="A87" s="43" t="s">
        <v>113</v>
      </c>
      <c r="B87" s="40" t="s">
        <v>143</v>
      </c>
      <c r="C87" s="41" t="s">
        <v>7</v>
      </c>
      <c r="D87" s="42">
        <v>3</v>
      </c>
      <c r="E87" s="2"/>
      <c r="F87" s="4">
        <f t="shared" si="2"/>
        <v>0</v>
      </c>
    </row>
    <row r="88" spans="1:6" s="34" customFormat="1" ht="13.5" thickBot="1">
      <c r="A88" s="50" t="s">
        <v>114</v>
      </c>
      <c r="B88" s="40" t="s">
        <v>144</v>
      </c>
      <c r="C88" s="41" t="s">
        <v>7</v>
      </c>
      <c r="D88" s="42">
        <v>2</v>
      </c>
      <c r="E88" s="2"/>
      <c r="F88" s="4">
        <f t="shared" si="2"/>
        <v>0</v>
      </c>
    </row>
    <row r="89" spans="1:6" s="34" customFormat="1" ht="13.5" thickBot="1">
      <c r="A89" s="43" t="s">
        <v>115</v>
      </c>
      <c r="B89" s="40" t="s">
        <v>145</v>
      </c>
      <c r="C89" s="41" t="s">
        <v>7</v>
      </c>
      <c r="D89" s="42">
        <v>2</v>
      </c>
      <c r="E89" s="2"/>
      <c r="F89" s="4">
        <f t="shared" si="2"/>
        <v>0</v>
      </c>
    </row>
    <row r="90" spans="1:6" s="34" customFormat="1" ht="13.5" thickBot="1">
      <c r="A90" s="43" t="s">
        <v>116</v>
      </c>
      <c r="B90" s="40" t="s">
        <v>146</v>
      </c>
      <c r="C90" s="41" t="s">
        <v>7</v>
      </c>
      <c r="D90" s="42">
        <v>2</v>
      </c>
      <c r="E90" s="2"/>
      <c r="F90" s="4">
        <f t="shared" si="2"/>
        <v>0</v>
      </c>
    </row>
    <row r="91" spans="1:6" s="34" customFormat="1" ht="13.5" thickBot="1">
      <c r="A91" s="43" t="s">
        <v>117</v>
      </c>
      <c r="B91" s="40" t="s">
        <v>147</v>
      </c>
      <c r="C91" s="41" t="s">
        <v>7</v>
      </c>
      <c r="D91" s="42">
        <v>5</v>
      </c>
      <c r="E91" s="2"/>
      <c r="F91" s="4">
        <f t="shared" si="2"/>
        <v>0</v>
      </c>
    </row>
    <row r="92" spans="1:6" s="34" customFormat="1" ht="26.25" thickBot="1">
      <c r="A92" s="50" t="s">
        <v>118</v>
      </c>
      <c r="B92" s="44" t="s">
        <v>246</v>
      </c>
      <c r="C92" s="45" t="s">
        <v>7</v>
      </c>
      <c r="D92" s="46">
        <v>4</v>
      </c>
      <c r="E92" s="13"/>
      <c r="F92" s="4">
        <f t="shared" si="2"/>
        <v>0</v>
      </c>
    </row>
    <row r="93" spans="1:6" s="34" customFormat="1" ht="26.25" thickBot="1">
      <c r="A93" s="43" t="s">
        <v>119</v>
      </c>
      <c r="B93" s="40" t="s">
        <v>148</v>
      </c>
      <c r="C93" s="41" t="s">
        <v>7</v>
      </c>
      <c r="D93" s="42">
        <v>3</v>
      </c>
      <c r="E93" s="2"/>
      <c r="F93" s="4">
        <f t="shared" si="2"/>
        <v>0</v>
      </c>
    </row>
    <row r="94" spans="1:6" s="34" customFormat="1" ht="26.25" thickBot="1">
      <c r="A94" s="43" t="s">
        <v>120</v>
      </c>
      <c r="B94" s="40" t="s">
        <v>265</v>
      </c>
      <c r="C94" s="41" t="s">
        <v>25</v>
      </c>
      <c r="D94" s="42">
        <v>4</v>
      </c>
      <c r="E94" s="2"/>
      <c r="F94" s="4">
        <f t="shared" si="2"/>
        <v>0</v>
      </c>
    </row>
    <row r="95" spans="1:6" s="34" customFormat="1" ht="13.5" thickBot="1">
      <c r="A95" s="43" t="s">
        <v>121</v>
      </c>
      <c r="B95" s="40" t="s">
        <v>266</v>
      </c>
      <c r="C95" s="41" t="s">
        <v>25</v>
      </c>
      <c r="D95" s="42">
        <v>4</v>
      </c>
      <c r="E95" s="2"/>
      <c r="F95" s="4">
        <f t="shared" si="2"/>
        <v>0</v>
      </c>
    </row>
    <row r="96" spans="1:6" s="34" customFormat="1" ht="13.5" customHeight="1" thickBot="1">
      <c r="A96" s="43" t="s">
        <v>122</v>
      </c>
      <c r="B96" s="40" t="s">
        <v>267</v>
      </c>
      <c r="C96" s="41" t="s">
        <v>7</v>
      </c>
      <c r="D96" s="42">
        <v>4</v>
      </c>
      <c r="E96" s="2"/>
      <c r="F96" s="4">
        <f t="shared" si="2"/>
        <v>0</v>
      </c>
    </row>
    <row r="97" spans="1:6" s="34" customFormat="1" ht="13.5" thickBot="1">
      <c r="A97" s="43" t="s">
        <v>123</v>
      </c>
      <c r="B97" s="40" t="s">
        <v>268</v>
      </c>
      <c r="C97" s="41" t="s">
        <v>7</v>
      </c>
      <c r="D97" s="42">
        <v>4</v>
      </c>
      <c r="E97" s="2"/>
      <c r="F97" s="4">
        <f t="shared" si="2"/>
        <v>0</v>
      </c>
    </row>
    <row r="98" spans="1:6" s="34" customFormat="1" ht="13.5" thickBot="1">
      <c r="A98" s="43" t="s">
        <v>124</v>
      </c>
      <c r="B98" s="44" t="s">
        <v>269</v>
      </c>
      <c r="C98" s="45" t="s">
        <v>7</v>
      </c>
      <c r="D98" s="46">
        <v>4</v>
      </c>
      <c r="E98" s="2"/>
      <c r="F98" s="4">
        <f t="shared" si="2"/>
        <v>0</v>
      </c>
    </row>
    <row r="99" spans="1:6" s="34" customFormat="1" ht="13.5" thickBot="1">
      <c r="A99" s="43" t="s">
        <v>125</v>
      </c>
      <c r="B99" s="40" t="s">
        <v>247</v>
      </c>
      <c r="C99" s="41" t="s">
        <v>7</v>
      </c>
      <c r="D99" s="42">
        <v>4</v>
      </c>
      <c r="E99" s="2"/>
      <c r="F99" s="4">
        <f t="shared" si="2"/>
        <v>0</v>
      </c>
    </row>
    <row r="100" spans="1:6" s="34" customFormat="1" ht="13.5" thickBot="1">
      <c r="A100" s="50" t="s">
        <v>126</v>
      </c>
      <c r="B100" s="44" t="s">
        <v>248</v>
      </c>
      <c r="C100" s="45" t="s">
        <v>7</v>
      </c>
      <c r="D100" s="46">
        <v>4</v>
      </c>
      <c r="E100" s="13"/>
      <c r="F100" s="14">
        <f t="shared" si="2"/>
        <v>0</v>
      </c>
    </row>
    <row r="101" spans="1:6" s="34" customFormat="1" ht="13.5" thickBot="1">
      <c r="A101" s="39" t="s">
        <v>149</v>
      </c>
      <c r="B101" s="40" t="s">
        <v>249</v>
      </c>
      <c r="C101" s="41" t="s">
        <v>7</v>
      </c>
      <c r="D101" s="42">
        <v>4</v>
      </c>
      <c r="E101" s="2"/>
      <c r="F101" s="4">
        <f t="shared" si="2"/>
        <v>0</v>
      </c>
    </row>
    <row r="102" spans="1:6" s="34" customFormat="1" ht="13.5" thickBot="1">
      <c r="A102" s="39" t="s">
        <v>150</v>
      </c>
      <c r="B102" s="40" t="s">
        <v>250</v>
      </c>
      <c r="C102" s="41" t="s">
        <v>7</v>
      </c>
      <c r="D102" s="42">
        <v>4</v>
      </c>
      <c r="E102" s="2"/>
      <c r="F102" s="4">
        <f t="shared" si="2"/>
        <v>0</v>
      </c>
    </row>
    <row r="103" spans="1:6" s="34" customFormat="1" ht="13.5" thickBot="1">
      <c r="A103" s="39" t="s">
        <v>151</v>
      </c>
      <c r="B103" s="40" t="s">
        <v>177</v>
      </c>
      <c r="C103" s="41" t="s">
        <v>7</v>
      </c>
      <c r="D103" s="42">
        <v>4</v>
      </c>
      <c r="E103" s="2"/>
      <c r="F103" s="4">
        <f t="shared" si="2"/>
        <v>0</v>
      </c>
    </row>
    <row r="104" spans="1:6" s="34" customFormat="1" ht="13.5" thickBot="1">
      <c r="A104" s="48" t="s">
        <v>152</v>
      </c>
      <c r="B104" s="44" t="s">
        <v>178</v>
      </c>
      <c r="C104" s="45" t="s">
        <v>7</v>
      </c>
      <c r="D104" s="46">
        <v>4</v>
      </c>
      <c r="E104" s="13"/>
      <c r="F104" s="4">
        <f t="shared" si="2"/>
        <v>0</v>
      </c>
    </row>
    <row r="105" spans="1:6" s="34" customFormat="1" ht="13.5" thickBot="1">
      <c r="A105" s="39" t="s">
        <v>153</v>
      </c>
      <c r="B105" s="40" t="s">
        <v>179</v>
      </c>
      <c r="C105" s="41" t="s">
        <v>7</v>
      </c>
      <c r="D105" s="42">
        <v>4</v>
      </c>
      <c r="E105" s="2"/>
      <c r="F105" s="4">
        <f t="shared" si="2"/>
        <v>0</v>
      </c>
    </row>
    <row r="106" spans="1:6" s="34" customFormat="1" ht="13.5" thickBot="1">
      <c r="A106" s="43" t="s">
        <v>154</v>
      </c>
      <c r="B106" s="40" t="s">
        <v>180</v>
      </c>
      <c r="C106" s="41" t="s">
        <v>7</v>
      </c>
      <c r="D106" s="42">
        <v>3</v>
      </c>
      <c r="E106" s="2"/>
      <c r="F106" s="4">
        <f t="shared" si="2"/>
        <v>0</v>
      </c>
    </row>
    <row r="107" spans="1:6" s="34" customFormat="1" ht="13.5" thickBot="1">
      <c r="A107" s="43" t="s">
        <v>155</v>
      </c>
      <c r="B107" s="40" t="s">
        <v>181</v>
      </c>
      <c r="C107" s="41" t="s">
        <v>7</v>
      </c>
      <c r="D107" s="42">
        <v>2</v>
      </c>
      <c r="E107" s="2"/>
      <c r="F107" s="4">
        <f t="shared" si="2"/>
        <v>0</v>
      </c>
    </row>
    <row r="108" spans="1:6" s="34" customFormat="1" ht="13.5" thickBot="1">
      <c r="A108" s="43" t="s">
        <v>156</v>
      </c>
      <c r="B108" s="44" t="s">
        <v>182</v>
      </c>
      <c r="C108" s="45" t="s">
        <v>7</v>
      </c>
      <c r="D108" s="46">
        <v>4</v>
      </c>
      <c r="E108" s="2"/>
      <c r="F108" s="4">
        <f t="shared" si="2"/>
        <v>0</v>
      </c>
    </row>
    <row r="109" spans="1:6" s="34" customFormat="1" ht="13.5" thickBot="1">
      <c r="A109" s="43" t="s">
        <v>157</v>
      </c>
      <c r="B109" s="40" t="s">
        <v>251</v>
      </c>
      <c r="C109" s="41" t="s">
        <v>25</v>
      </c>
      <c r="D109" s="42">
        <v>4</v>
      </c>
      <c r="E109" s="2"/>
      <c r="F109" s="4">
        <f t="shared" si="2"/>
        <v>0</v>
      </c>
    </row>
    <row r="110" spans="1:6" s="34" customFormat="1" ht="13.5" thickBot="1">
      <c r="A110" s="43" t="s">
        <v>158</v>
      </c>
      <c r="B110" s="44" t="s">
        <v>252</v>
      </c>
      <c r="C110" s="45" t="s">
        <v>7</v>
      </c>
      <c r="D110" s="46">
        <v>4</v>
      </c>
      <c r="E110" s="2"/>
      <c r="F110" s="4">
        <f t="shared" si="2"/>
        <v>0</v>
      </c>
    </row>
    <row r="111" spans="1:6" s="34" customFormat="1" ht="26.25" thickBot="1">
      <c r="A111" s="43" t="s">
        <v>159</v>
      </c>
      <c r="B111" s="40" t="s">
        <v>274</v>
      </c>
      <c r="C111" s="41" t="s">
        <v>7</v>
      </c>
      <c r="D111" s="42">
        <v>4</v>
      </c>
      <c r="E111" s="2"/>
      <c r="F111" s="4">
        <f t="shared" si="2"/>
        <v>0</v>
      </c>
    </row>
    <row r="112" spans="1:6" s="34" customFormat="1" ht="26.25" thickBot="1">
      <c r="A112" s="50" t="s">
        <v>160</v>
      </c>
      <c r="B112" s="40" t="s">
        <v>270</v>
      </c>
      <c r="C112" s="41" t="s">
        <v>7</v>
      </c>
      <c r="D112" s="42">
        <v>4</v>
      </c>
      <c r="E112" s="2"/>
      <c r="F112" s="4">
        <f t="shared" si="2"/>
        <v>0</v>
      </c>
    </row>
    <row r="113" spans="1:6" s="34" customFormat="1" ht="26.25" thickBot="1">
      <c r="A113" s="43" t="s">
        <v>161</v>
      </c>
      <c r="B113" s="40" t="s">
        <v>271</v>
      </c>
      <c r="C113" s="41" t="s">
        <v>7</v>
      </c>
      <c r="D113" s="42">
        <v>4</v>
      </c>
      <c r="E113" s="2"/>
      <c r="F113" s="4">
        <f t="shared" si="2"/>
        <v>0</v>
      </c>
    </row>
    <row r="114" spans="1:6" s="34" customFormat="1" ht="26.25" thickBot="1">
      <c r="A114" s="43" t="s">
        <v>162</v>
      </c>
      <c r="B114" s="40" t="s">
        <v>272</v>
      </c>
      <c r="C114" s="41" t="s">
        <v>7</v>
      </c>
      <c r="D114" s="42">
        <v>4</v>
      </c>
      <c r="E114" s="2"/>
      <c r="F114" s="4">
        <f t="shared" si="2"/>
        <v>0</v>
      </c>
    </row>
    <row r="115" spans="1:6" s="34" customFormat="1" ht="26.25" thickBot="1">
      <c r="A115" s="43" t="s">
        <v>163</v>
      </c>
      <c r="B115" s="40" t="s">
        <v>273</v>
      </c>
      <c r="C115" s="41" t="s">
        <v>7</v>
      </c>
      <c r="D115" s="42">
        <v>4</v>
      </c>
      <c r="E115" s="2"/>
      <c r="F115" s="4">
        <f t="shared" si="2"/>
        <v>0</v>
      </c>
    </row>
    <row r="116" spans="1:6" s="34" customFormat="1" ht="13.5" thickBot="1">
      <c r="A116" s="50" t="s">
        <v>164</v>
      </c>
      <c r="B116" s="44" t="s">
        <v>135</v>
      </c>
      <c r="C116" s="45" t="s">
        <v>7</v>
      </c>
      <c r="D116" s="46">
        <v>4</v>
      </c>
      <c r="E116" s="13"/>
      <c r="F116" s="4">
        <f t="shared" si="2"/>
        <v>0</v>
      </c>
    </row>
    <row r="117" spans="1:6" s="34" customFormat="1" ht="13.5" thickBot="1">
      <c r="A117" s="43" t="s">
        <v>165</v>
      </c>
      <c r="B117" s="40" t="s">
        <v>253</v>
      </c>
      <c r="C117" s="41" t="s">
        <v>25</v>
      </c>
      <c r="D117" s="42">
        <v>4</v>
      </c>
      <c r="E117" s="2"/>
      <c r="F117" s="4">
        <f t="shared" si="2"/>
        <v>0</v>
      </c>
    </row>
    <row r="118" spans="1:6" s="34" customFormat="1" ht="26.25" thickBot="1">
      <c r="A118" s="43" t="s">
        <v>166</v>
      </c>
      <c r="B118" s="40" t="s">
        <v>275</v>
      </c>
      <c r="C118" s="41" t="s">
        <v>7</v>
      </c>
      <c r="D118" s="42">
        <v>4</v>
      </c>
      <c r="E118" s="2"/>
      <c r="F118" s="4">
        <f t="shared" ref="F118:F128" si="3">D118*E118</f>
        <v>0</v>
      </c>
    </row>
    <row r="119" spans="1:6" s="34" customFormat="1" ht="13.5" thickBot="1">
      <c r="A119" s="43" t="s">
        <v>167</v>
      </c>
      <c r="B119" s="40" t="s">
        <v>276</v>
      </c>
      <c r="C119" s="41" t="s">
        <v>7</v>
      </c>
      <c r="D119" s="42">
        <v>4</v>
      </c>
      <c r="E119" s="2"/>
      <c r="F119" s="4">
        <f t="shared" si="3"/>
        <v>0</v>
      </c>
    </row>
    <row r="120" spans="1:6" s="34" customFormat="1" ht="13.5" thickBot="1">
      <c r="A120" s="43" t="s">
        <v>168</v>
      </c>
      <c r="B120" s="40" t="s">
        <v>254</v>
      </c>
      <c r="C120" s="41" t="s">
        <v>7</v>
      </c>
      <c r="D120" s="42">
        <v>4</v>
      </c>
      <c r="E120" s="2"/>
      <c r="F120" s="4">
        <f t="shared" si="3"/>
        <v>0</v>
      </c>
    </row>
    <row r="121" spans="1:6" s="34" customFormat="1" ht="13.5" thickBot="1">
      <c r="A121" s="43" t="s">
        <v>169</v>
      </c>
      <c r="B121" s="40" t="s">
        <v>255</v>
      </c>
      <c r="C121" s="41" t="s">
        <v>7</v>
      </c>
      <c r="D121" s="42">
        <v>2</v>
      </c>
      <c r="E121" s="2"/>
      <c r="F121" s="4">
        <f t="shared" si="3"/>
        <v>0</v>
      </c>
    </row>
    <row r="122" spans="1:6" s="34" customFormat="1" ht="26.25" thickBot="1">
      <c r="A122" s="43" t="s">
        <v>170</v>
      </c>
      <c r="B122" s="44" t="s">
        <v>277</v>
      </c>
      <c r="C122" s="45" t="s">
        <v>7</v>
      </c>
      <c r="D122" s="46">
        <v>4</v>
      </c>
      <c r="E122" s="2"/>
      <c r="F122" s="4">
        <f t="shared" si="3"/>
        <v>0</v>
      </c>
    </row>
    <row r="123" spans="1:6" s="34" customFormat="1" ht="13.5" thickBot="1">
      <c r="A123" s="43" t="s">
        <v>171</v>
      </c>
      <c r="B123" s="40" t="s">
        <v>256</v>
      </c>
      <c r="C123" s="41" t="s">
        <v>7</v>
      </c>
      <c r="D123" s="42">
        <v>2</v>
      </c>
      <c r="E123" s="2"/>
      <c r="F123" s="4">
        <f t="shared" si="3"/>
        <v>0</v>
      </c>
    </row>
    <row r="124" spans="1:6" s="34" customFormat="1" ht="13.5" thickBot="1">
      <c r="A124" s="43" t="s">
        <v>172</v>
      </c>
      <c r="B124" s="40" t="s">
        <v>278</v>
      </c>
      <c r="C124" s="41" t="s">
        <v>7</v>
      </c>
      <c r="D124" s="42">
        <v>2</v>
      </c>
      <c r="E124" s="2"/>
      <c r="F124" s="4">
        <f t="shared" si="3"/>
        <v>0</v>
      </c>
    </row>
    <row r="125" spans="1:6" s="34" customFormat="1" ht="13.5" thickBot="1">
      <c r="A125" s="39" t="s">
        <v>173</v>
      </c>
      <c r="B125" s="40" t="s">
        <v>257</v>
      </c>
      <c r="C125" s="41" t="s">
        <v>7</v>
      </c>
      <c r="D125" s="42">
        <v>4</v>
      </c>
      <c r="E125" s="2"/>
      <c r="F125" s="4">
        <f t="shared" si="3"/>
        <v>0</v>
      </c>
    </row>
    <row r="126" spans="1:6" s="34" customFormat="1" ht="13.5" thickBot="1">
      <c r="A126" s="49" t="s">
        <v>174</v>
      </c>
      <c r="B126" s="40" t="s">
        <v>258</v>
      </c>
      <c r="C126" s="41" t="s">
        <v>7</v>
      </c>
      <c r="D126" s="42">
        <v>2</v>
      </c>
      <c r="E126" s="2"/>
      <c r="F126" s="4">
        <f t="shared" si="3"/>
        <v>0</v>
      </c>
    </row>
    <row r="127" spans="1:6" s="34" customFormat="1" ht="26.25" thickBot="1">
      <c r="A127" s="48" t="s">
        <v>175</v>
      </c>
      <c r="B127" s="44" t="s">
        <v>184</v>
      </c>
      <c r="C127" s="45" t="s">
        <v>7</v>
      </c>
      <c r="D127" s="46">
        <v>2</v>
      </c>
      <c r="E127" s="13"/>
      <c r="F127" s="14">
        <f t="shared" si="3"/>
        <v>0</v>
      </c>
    </row>
    <row r="128" spans="1:6" s="34" customFormat="1" ht="13.5" thickBot="1">
      <c r="A128" s="48" t="s">
        <v>176</v>
      </c>
      <c r="B128" s="44" t="s">
        <v>183</v>
      </c>
      <c r="C128" s="41" t="s">
        <v>7</v>
      </c>
      <c r="D128" s="46">
        <v>2</v>
      </c>
      <c r="E128" s="13"/>
      <c r="F128" s="4">
        <f t="shared" si="3"/>
        <v>0</v>
      </c>
    </row>
    <row r="129" spans="1:6" s="34" customFormat="1" ht="24" customHeight="1" thickBot="1">
      <c r="A129" s="51" t="s">
        <v>18</v>
      </c>
      <c r="B129" s="53" t="s">
        <v>90</v>
      </c>
      <c r="C129" s="59"/>
      <c r="D129" s="59"/>
      <c r="E129" s="60"/>
      <c r="F129" s="5">
        <f>SUM(F53:F128)</f>
        <v>0</v>
      </c>
    </row>
    <row r="130" spans="1:6" s="34" customFormat="1" ht="13.5" thickBot="1">
      <c r="B130" s="54"/>
      <c r="E130" s="55"/>
      <c r="F130" s="55"/>
    </row>
    <row r="131" spans="1:6" s="34" customFormat="1" ht="24" customHeight="1" thickBot="1">
      <c r="A131" s="51" t="s">
        <v>19</v>
      </c>
      <c r="B131" s="56" t="s">
        <v>185</v>
      </c>
      <c r="C131" s="57"/>
      <c r="D131" s="57"/>
      <c r="E131" s="57"/>
      <c r="F131" s="58"/>
    </row>
    <row r="132" spans="1:6" s="34" customFormat="1" ht="13.5" thickBot="1">
      <c r="A132" s="39" t="s">
        <v>21</v>
      </c>
      <c r="B132" s="40" t="s">
        <v>187</v>
      </c>
      <c r="C132" s="41" t="s">
        <v>7</v>
      </c>
      <c r="D132" s="42">
        <v>2</v>
      </c>
      <c r="E132" s="2"/>
      <c r="F132" s="4">
        <f>D132*E132</f>
        <v>0</v>
      </c>
    </row>
    <row r="133" spans="1:6" s="34" customFormat="1" ht="13.5" thickBot="1">
      <c r="A133" s="39" t="s">
        <v>22</v>
      </c>
      <c r="B133" s="40" t="s">
        <v>188</v>
      </c>
      <c r="C133" s="41" t="s">
        <v>44</v>
      </c>
      <c r="D133" s="42">
        <v>2</v>
      </c>
      <c r="E133" s="2"/>
      <c r="F133" s="4">
        <f t="shared" ref="F133:F147" si="4">D133*E133</f>
        <v>0</v>
      </c>
    </row>
    <row r="134" spans="1:6" s="34" customFormat="1" ht="13.5" thickBot="1">
      <c r="A134" s="39" t="s">
        <v>45</v>
      </c>
      <c r="B134" s="40" t="s">
        <v>189</v>
      </c>
      <c r="C134" s="41" t="s">
        <v>7</v>
      </c>
      <c r="D134" s="42">
        <v>2</v>
      </c>
      <c r="E134" s="2"/>
      <c r="F134" s="4">
        <f t="shared" si="4"/>
        <v>0</v>
      </c>
    </row>
    <row r="135" spans="1:6" s="34" customFormat="1" ht="13.5" thickBot="1">
      <c r="A135" s="48" t="s">
        <v>46</v>
      </c>
      <c r="B135" s="44" t="s">
        <v>190</v>
      </c>
      <c r="C135" s="45" t="s">
        <v>7</v>
      </c>
      <c r="D135" s="46">
        <v>2</v>
      </c>
      <c r="E135" s="2"/>
      <c r="F135" s="4">
        <f t="shared" si="4"/>
        <v>0</v>
      </c>
    </row>
    <row r="136" spans="1:6" s="34" customFormat="1" ht="13.5" thickBot="1">
      <c r="A136" s="39" t="s">
        <v>47</v>
      </c>
      <c r="B136" s="40" t="s">
        <v>191</v>
      </c>
      <c r="C136" s="41" t="s">
        <v>44</v>
      </c>
      <c r="D136" s="42">
        <v>2</v>
      </c>
      <c r="E136" s="2"/>
      <c r="F136" s="4">
        <f t="shared" si="4"/>
        <v>0</v>
      </c>
    </row>
    <row r="137" spans="1:6" s="34" customFormat="1" ht="13.5" thickBot="1">
      <c r="A137" s="43" t="s">
        <v>48</v>
      </c>
      <c r="B137" s="40" t="s">
        <v>192</v>
      </c>
      <c r="C137" s="41" t="s">
        <v>7</v>
      </c>
      <c r="D137" s="42">
        <v>2</v>
      </c>
      <c r="E137" s="2"/>
      <c r="F137" s="4">
        <f t="shared" si="4"/>
        <v>0</v>
      </c>
    </row>
    <row r="138" spans="1:6" s="34" customFormat="1" ht="13.5" thickBot="1">
      <c r="A138" s="43" t="s">
        <v>49</v>
      </c>
      <c r="B138" s="40" t="s">
        <v>193</v>
      </c>
      <c r="C138" s="41" t="s">
        <v>7</v>
      </c>
      <c r="D138" s="42">
        <v>2</v>
      </c>
      <c r="E138" s="2"/>
      <c r="F138" s="4">
        <f t="shared" si="4"/>
        <v>0</v>
      </c>
    </row>
    <row r="139" spans="1:6" s="34" customFormat="1" ht="13.5" thickBot="1">
      <c r="A139" s="43" t="s">
        <v>50</v>
      </c>
      <c r="B139" s="44" t="s">
        <v>259</v>
      </c>
      <c r="C139" s="45" t="s">
        <v>7</v>
      </c>
      <c r="D139" s="46">
        <v>2</v>
      </c>
      <c r="E139" s="2"/>
      <c r="F139" s="4">
        <f t="shared" si="4"/>
        <v>0</v>
      </c>
    </row>
    <row r="140" spans="1:6" s="34" customFormat="1" ht="13.5" thickBot="1">
      <c r="A140" s="43" t="s">
        <v>51</v>
      </c>
      <c r="B140" s="40" t="s">
        <v>194</v>
      </c>
      <c r="C140" s="41" t="s">
        <v>195</v>
      </c>
      <c r="D140" s="42">
        <v>2</v>
      </c>
      <c r="E140" s="2"/>
      <c r="F140" s="4">
        <f t="shared" si="4"/>
        <v>0</v>
      </c>
    </row>
    <row r="141" spans="1:6" s="34" customFormat="1" ht="13.5" thickBot="1">
      <c r="A141" s="43" t="s">
        <v>52</v>
      </c>
      <c r="B141" s="44" t="s">
        <v>196</v>
      </c>
      <c r="C141" s="45" t="s">
        <v>7</v>
      </c>
      <c r="D141" s="46">
        <v>2</v>
      </c>
      <c r="E141" s="2"/>
      <c r="F141" s="4">
        <f t="shared" si="4"/>
        <v>0</v>
      </c>
    </row>
    <row r="142" spans="1:6" s="34" customFormat="1" ht="13.5" thickBot="1">
      <c r="A142" s="43" t="s">
        <v>53</v>
      </c>
      <c r="B142" s="40" t="s">
        <v>279</v>
      </c>
      <c r="C142" s="41" t="s">
        <v>7</v>
      </c>
      <c r="D142" s="42">
        <v>2</v>
      </c>
      <c r="E142" s="2"/>
      <c r="F142" s="4">
        <f t="shared" si="4"/>
        <v>0</v>
      </c>
    </row>
    <row r="143" spans="1:6" s="34" customFormat="1" ht="13.5" thickBot="1">
      <c r="A143" s="50" t="s">
        <v>54</v>
      </c>
      <c r="B143" s="40" t="s">
        <v>280</v>
      </c>
      <c r="C143" s="41" t="s">
        <v>7</v>
      </c>
      <c r="D143" s="42">
        <v>2</v>
      </c>
      <c r="E143" s="2"/>
      <c r="F143" s="4">
        <f t="shared" si="4"/>
        <v>0</v>
      </c>
    </row>
    <row r="144" spans="1:6" s="34" customFormat="1" ht="13.5" thickBot="1">
      <c r="A144" s="43" t="s">
        <v>55</v>
      </c>
      <c r="B144" s="40" t="s">
        <v>281</v>
      </c>
      <c r="C144" s="41" t="s">
        <v>197</v>
      </c>
      <c r="D144" s="42">
        <v>2</v>
      </c>
      <c r="E144" s="2"/>
      <c r="F144" s="4">
        <f t="shared" si="4"/>
        <v>0</v>
      </c>
    </row>
    <row r="145" spans="1:6" s="34" customFormat="1" ht="13.5" thickBot="1">
      <c r="A145" s="43" t="s">
        <v>56</v>
      </c>
      <c r="B145" s="40" t="s">
        <v>282</v>
      </c>
      <c r="C145" s="41" t="s">
        <v>7</v>
      </c>
      <c r="D145" s="42">
        <v>2</v>
      </c>
      <c r="E145" s="2"/>
      <c r="F145" s="4">
        <f t="shared" si="4"/>
        <v>0</v>
      </c>
    </row>
    <row r="146" spans="1:6" s="34" customFormat="1" ht="13.5" thickBot="1">
      <c r="A146" s="43" t="s">
        <v>57</v>
      </c>
      <c r="B146" s="40" t="s">
        <v>260</v>
      </c>
      <c r="C146" s="41" t="s">
        <v>7</v>
      </c>
      <c r="D146" s="42">
        <v>2</v>
      </c>
      <c r="E146" s="2"/>
      <c r="F146" s="4">
        <f t="shared" si="4"/>
        <v>0</v>
      </c>
    </row>
    <row r="147" spans="1:6" s="34" customFormat="1" ht="13.5" thickBot="1">
      <c r="A147" s="50" t="s">
        <v>58</v>
      </c>
      <c r="B147" s="44" t="s">
        <v>198</v>
      </c>
      <c r="C147" s="45" t="s">
        <v>7</v>
      </c>
      <c r="D147" s="46">
        <v>2</v>
      </c>
      <c r="E147" s="2"/>
      <c r="F147" s="4">
        <f t="shared" si="4"/>
        <v>0</v>
      </c>
    </row>
    <row r="148" spans="1:6" s="34" customFormat="1" ht="24" customHeight="1" thickBot="1">
      <c r="A148" s="51" t="s">
        <v>19</v>
      </c>
      <c r="B148" s="52" t="s">
        <v>186</v>
      </c>
      <c r="C148" s="52"/>
      <c r="D148" s="52"/>
      <c r="E148" s="53"/>
      <c r="F148" s="5">
        <f>SUM(F132:F147)</f>
        <v>0</v>
      </c>
    </row>
    <row r="149" spans="1:6" s="34" customFormat="1" ht="13.5" thickBot="1">
      <c r="B149" s="54"/>
      <c r="E149" s="55"/>
      <c r="F149" s="55"/>
    </row>
    <row r="150" spans="1:6" s="65" customFormat="1" ht="24" customHeight="1" thickBot="1">
      <c r="A150" s="61"/>
      <c r="B150" s="62" t="s">
        <v>8</v>
      </c>
      <c r="C150" s="63"/>
      <c r="D150" s="6"/>
      <c r="E150" s="64"/>
      <c r="F150" s="7"/>
    </row>
    <row r="151" spans="1:6" s="65" customFormat="1" ht="24" customHeight="1" thickBot="1">
      <c r="A151" s="66" t="s">
        <v>17</v>
      </c>
      <c r="B151" s="67" t="str">
        <f>B8</f>
        <v>ELEKTROMONTAŽNI RADOVI/USLUGE</v>
      </c>
      <c r="C151" s="67"/>
      <c r="D151" s="67"/>
      <c r="E151" s="67"/>
      <c r="F151" s="8">
        <f>F50</f>
        <v>0</v>
      </c>
    </row>
    <row r="152" spans="1:6" s="65" customFormat="1" ht="24" customHeight="1" thickBot="1">
      <c r="A152" s="9" t="s">
        <v>18</v>
      </c>
      <c r="B152" s="16" t="str">
        <f>B52</f>
        <v>OSNOVNI MATERIJAL ZA ODRŽAVANJE</v>
      </c>
      <c r="C152" s="16"/>
      <c r="D152" s="16"/>
      <c r="E152" s="16"/>
      <c r="F152" s="8">
        <f>F129</f>
        <v>0</v>
      </c>
    </row>
    <row r="153" spans="1:6" s="65" customFormat="1" ht="24" customHeight="1" thickBot="1">
      <c r="A153" s="66" t="s">
        <v>19</v>
      </c>
      <c r="B153" s="67" t="str">
        <f>B131</f>
        <v>POTROŠNI MATERIJAL ZA ODRŽAVANJE</v>
      </c>
      <c r="C153" s="67"/>
      <c r="D153" s="67"/>
      <c r="E153" s="67"/>
      <c r="F153" s="8">
        <f>F148</f>
        <v>0</v>
      </c>
    </row>
    <row r="154" spans="1:6" s="65" customFormat="1" ht="24" customHeight="1" thickBot="1">
      <c r="A154" s="22"/>
      <c r="B154" s="68" t="s">
        <v>9</v>
      </c>
      <c r="C154" s="68"/>
      <c r="D154" s="68"/>
      <c r="E154" s="68"/>
      <c r="F154" s="10">
        <f>SUM(F151:F153)</f>
        <v>0</v>
      </c>
    </row>
    <row r="155" spans="1:6" s="65" customFormat="1" ht="24" customHeight="1" thickBot="1">
      <c r="A155" s="22"/>
      <c r="B155" s="68" t="s">
        <v>10</v>
      </c>
      <c r="C155" s="68"/>
      <c r="D155" s="68"/>
      <c r="E155" s="68"/>
      <c r="F155" s="3">
        <f>F154*0.25</f>
        <v>0</v>
      </c>
    </row>
    <row r="156" spans="1:6" s="65" customFormat="1" ht="24" customHeight="1" thickBot="1">
      <c r="A156" s="22"/>
      <c r="B156" s="68" t="s">
        <v>11</v>
      </c>
      <c r="C156" s="68"/>
      <c r="D156" s="68"/>
      <c r="E156" s="68"/>
      <c r="F156" s="10">
        <f>SUM(F154:F155)</f>
        <v>0</v>
      </c>
    </row>
    <row r="157" spans="1:6" s="65" customFormat="1" ht="16.5" thickBot="1">
      <c r="A157" s="20"/>
      <c r="B157" s="69"/>
      <c r="C157" s="20"/>
      <c r="D157" s="20"/>
      <c r="E157" s="70"/>
      <c r="F157" s="70"/>
    </row>
    <row r="158" spans="1:6" s="65" customFormat="1" ht="15.75">
      <c r="A158" s="20"/>
      <c r="B158" s="69"/>
      <c r="C158" s="20"/>
      <c r="D158" s="20"/>
      <c r="E158" s="70"/>
      <c r="F158" s="70"/>
    </row>
    <row r="159" spans="1:6" s="65" customFormat="1" ht="15.75">
      <c r="A159" s="17" t="s">
        <v>12</v>
      </c>
      <c r="B159" s="17"/>
      <c r="C159" s="20"/>
      <c r="D159" s="20"/>
      <c r="E159" s="71"/>
      <c r="F159" s="71"/>
    </row>
    <row r="160" spans="1:6" s="65" customFormat="1" ht="16.5" thickBot="1">
      <c r="A160" s="20"/>
      <c r="B160" s="69"/>
      <c r="C160" s="20"/>
      <c r="D160" s="20"/>
      <c r="E160" s="71"/>
      <c r="F160" s="71"/>
    </row>
    <row r="161" spans="1:6" s="65" customFormat="1" ht="15.75">
      <c r="A161" s="20"/>
      <c r="B161" s="69"/>
      <c r="C161" s="72" t="s">
        <v>15</v>
      </c>
      <c r="D161" s="72"/>
      <c r="E161" s="72"/>
      <c r="F161" s="72"/>
    </row>
    <row r="162" spans="1:6" s="65" customFormat="1" ht="15.75">
      <c r="A162" s="20"/>
      <c r="B162" s="69"/>
      <c r="C162" s="11"/>
      <c r="D162" s="11"/>
      <c r="E162" s="12"/>
      <c r="F162" s="12"/>
    </row>
    <row r="163" spans="1:6" s="65" customFormat="1" ht="15.75">
      <c r="A163" s="20"/>
      <c r="B163" s="73" t="s">
        <v>16</v>
      </c>
      <c r="C163" s="11"/>
      <c r="D163" s="11"/>
      <c r="E163" s="12"/>
      <c r="F163" s="12"/>
    </row>
    <row r="164" spans="1:6" s="22" customFormat="1" ht="15.75">
      <c r="A164" s="20"/>
      <c r="B164" s="69"/>
      <c r="C164" s="18" t="s">
        <v>13</v>
      </c>
      <c r="D164" s="18"/>
      <c r="E164" s="18"/>
      <c r="F164" s="18"/>
    </row>
    <row r="165" spans="1:6" s="22" customFormat="1" ht="15.75">
      <c r="A165" s="20"/>
      <c r="B165" s="69"/>
      <c r="C165" s="72" t="s">
        <v>14</v>
      </c>
      <c r="D165" s="72"/>
      <c r="E165" s="72"/>
      <c r="F165" s="72"/>
    </row>
    <row r="166" spans="1:6" s="22" customFormat="1" ht="15.75">
      <c r="A166" s="20"/>
      <c r="B166" s="69"/>
      <c r="C166" s="20"/>
      <c r="D166" s="20"/>
      <c r="E166" s="71"/>
      <c r="F166" s="71"/>
    </row>
  </sheetData>
  <sheetProtection algorithmName="SHA-512" hashValue="qSEzubCIWboCuQD0pFYhzrqAyn11oLO7QSHA6GdtTuL0xHDiZpeUEmVwKvhr0+UqbL2bImgLStqRan2cLICE2g==" saltValue="HekYO2jq2sfIJ5FfrG1nsg==" spinCount="100000" sheet="1" objects="1" scenarios="1"/>
  <mergeCells count="29">
    <mergeCell ref="A8:A9"/>
    <mergeCell ref="F8:F9"/>
    <mergeCell ref="E8:E9"/>
    <mergeCell ref="D8:D9"/>
    <mergeCell ref="C8:C9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B155:E155"/>
    <mergeCell ref="B156:E156"/>
    <mergeCell ref="A159:B159"/>
    <mergeCell ref="C164:F164"/>
    <mergeCell ref="C165:F165"/>
    <mergeCell ref="C161:F161"/>
    <mergeCell ref="B152:E152"/>
    <mergeCell ref="B154:E154"/>
    <mergeCell ref="B153:E153"/>
    <mergeCell ref="B50:E50"/>
    <mergeCell ref="B129:E129"/>
    <mergeCell ref="B52:F52"/>
    <mergeCell ref="B148:E148"/>
    <mergeCell ref="B151:E151"/>
    <mergeCell ref="B131:F131"/>
  </mergeCells>
  <phoneticPr fontId="8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2024-03-27T08:28:05Z</cp:lastPrinted>
  <dcterms:created xsi:type="dcterms:W3CDTF">2021-12-13T14:27:14Z</dcterms:created>
  <dcterms:modified xsi:type="dcterms:W3CDTF">2024-03-27T08:31:18Z</dcterms:modified>
</cp:coreProperties>
</file>