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Jednostavna nabava\2022\8-22 Održavanje horizontalne i vertikalne signalizacije\"/>
    </mc:Choice>
  </mc:AlternateContent>
  <xr:revisionPtr revIDLastSave="0" documentId="8_{4BBC04B3-0848-4428-94BA-578FC586687D}" xr6:coauthVersionLast="47" xr6:coauthVersionMax="47" xr10:uidLastSave="{00000000-0000-0000-0000-000000000000}"/>
  <bookViews>
    <workbookView xWindow="-118" yWindow="-118" windowWidth="25370" windowHeight="13759" activeTab="1" xr2:uid="{00000000-000D-0000-FFFF-FFFF00000000}"/>
  </bookViews>
  <sheets>
    <sheet name="Uputa za popunjavanje" sheetId="3" r:id="rId1"/>
    <sheet name="Troškovnik" sheetId="2" r:id="rId2"/>
  </sheets>
  <definedNames>
    <definedName name="_xlnm.Print_Area" localSheetId="1">Troškovnik!$A$1:$F$78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" l="1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33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B64" i="2"/>
  <c r="B63" i="2"/>
  <c r="F9" i="2"/>
  <c r="F60" i="2" l="1"/>
  <c r="F64" i="2" s="1"/>
  <c r="F31" i="2"/>
  <c r="F63" i="2" s="1"/>
  <c r="F65" i="2" l="1"/>
  <c r="F66" i="2" s="1"/>
  <c r="F67" i="2" s="1"/>
</calcChain>
</file>

<file path=xl/sharedStrings.xml><?xml version="1.0" encoding="utf-8"?>
<sst xmlns="http://schemas.openxmlformats.org/spreadsheetml/2006/main" count="177" uniqueCount="105">
  <si>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</si>
  <si>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</si>
  <si>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</si>
  <si>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</si>
  <si>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</si>
  <si>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</si>
  <si>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</si>
  <si>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I.</t>
  </si>
  <si>
    <t>1</t>
  </si>
  <si>
    <t>2</t>
  </si>
  <si>
    <t>3</t>
  </si>
  <si>
    <t>4</t>
  </si>
  <si>
    <t>5</t>
  </si>
  <si>
    <t>kom</t>
  </si>
  <si>
    <t>6</t>
  </si>
  <si>
    <t>7</t>
  </si>
  <si>
    <t>8</t>
  </si>
  <si>
    <t>9</t>
  </si>
  <si>
    <t>10</t>
  </si>
  <si>
    <t>II.</t>
  </si>
  <si>
    <t>REKAPITULACIJA</t>
  </si>
  <si>
    <t>UKUPNO:</t>
  </si>
  <si>
    <t>PDV (25%):</t>
  </si>
  <si>
    <t>SVEUKUPNO:</t>
  </si>
  <si>
    <t>OPĆINA OMIŠALJ</t>
  </si>
  <si>
    <t>Popunjavaju se samo polja označena svijetlo plavom bojom, i to jediničnim cijenama bez PDV-a. Molimo ponuditelje da ne mijenjaju preostala polja.
Ukoliko ponuditelj nije u sustavu PDV-a, u rekapitulaciji pod stavkom "PDV (25%)" upisuje nulu (0). Za ponuditelje u sustavu PDV-a ova stavka će se automatski izračunati i nema potrebe za upisivanjem ičega.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</si>
  <si>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</si>
  <si>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</si>
  <si>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</si>
  <si>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</si>
  <si>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</si>
  <si>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Predmet nabave: Usluge održavanja vertikalne i horizontalne signalizacije na području Općine Omišalj u 2022. godini</t>
  </si>
  <si>
    <t>Evidencijski broj nabave: 8/22</t>
  </si>
  <si>
    <t>ODRŽAVANJE VERTIKALNE PROMETNE SIGNALIZACIJE</t>
  </si>
  <si>
    <t>ODRŽAVANJE VERTIKALNE PROMETNE SIGNALIZACIJE - UKUPNO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</si>
  <si>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</si>
  <si>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</si>
  <si>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</si>
  <si>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</si>
  <si>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</si>
  <si>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</si>
  <si>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</si>
  <si>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</si>
  <si>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</si>
  <si>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</si>
  <si>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</si>
  <si>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</si>
  <si>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</si>
  <si>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</si>
  <si>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Demontaža i uklanjanje postojećih prometnih znakova </t>
  </si>
  <si>
    <t>Ravnanje postojećeg prometnog stupa</t>
  </si>
  <si>
    <t>Farbanje prometnog stupa</t>
  </si>
  <si>
    <t>Izrada bet.temelja te ugradnja postojećeg prometnog stupa</t>
  </si>
  <si>
    <t>Ravnanje postojećeg prometnog znaka/ogledala</t>
  </si>
  <si>
    <t>Čišćenje table prometnog znaka</t>
  </si>
  <si>
    <t>Nadogradnja prometnog stupa</t>
  </si>
  <si>
    <t>Dobava i ugradnja stupa Ø2" x 3,2 m</t>
  </si>
  <si>
    <t>Dobava i ugradnja stupa Ø2" x 3,5 m</t>
  </si>
  <si>
    <t>Dobava i ugradnja stupa Ø2" x 3,8 m</t>
  </si>
  <si>
    <t>Dobava i ugradnja stupa Ø2" x 4,8 m "S"</t>
  </si>
  <si>
    <t>Dobava i ugradnja prometnog znaka Ø600 ili 600 x 600 mm EG</t>
  </si>
  <si>
    <t>Dobava i ugradnja prometnog znaka Ø400, 400 x 400, trok. 600 mm EG</t>
  </si>
  <si>
    <t>Dobava i ugradnja prometne ploče 600 x 900 mm</t>
  </si>
  <si>
    <t>Dobava i ugradnja prometne ploče 400 x 600 mm</t>
  </si>
  <si>
    <t>Dobava i ugradnja dopunske ploče 600 x 300 mm</t>
  </si>
  <si>
    <t>Dobava i ugradnja dopunske ploče 400 x 200 mm</t>
  </si>
  <si>
    <t>Dobava i ugradnja putokaza 1000 x 250 mm</t>
  </si>
  <si>
    <t>Dobava i ugradnja prometnog ogledala 600 x 800 mm</t>
  </si>
  <si>
    <t xml:space="preserve">Dobava i ugradnja prometnog ogledala Ø600 mm </t>
  </si>
  <si>
    <t>25</t>
  </si>
  <si>
    <t>26</t>
  </si>
  <si>
    <t>27</t>
  </si>
  <si>
    <t>ODRŽAVANJE HORIZONTALNE PROMETNE SIGNALIZACIJE</t>
  </si>
  <si>
    <t>ODRŽAVANJE HORIZONTALNE PROMETNE SIGNALIZACIJE - UKUPNO</t>
  </si>
  <si>
    <t>Obnova pune crte</t>
  </si>
  <si>
    <t>m¹</t>
  </si>
  <si>
    <t>Iscrtavanje nove pune crte</t>
  </si>
  <si>
    <t>Obnova pune crte (plava boja)</t>
  </si>
  <si>
    <t>Iscrtavanje nove pune crte (plava boja)</t>
  </si>
  <si>
    <t>Obnova isprekidane crte</t>
  </si>
  <si>
    <t>Iscrtavanje nove isprekidane crte</t>
  </si>
  <si>
    <t>Obnova Stop crte</t>
  </si>
  <si>
    <t>m²</t>
  </si>
  <si>
    <t>Iscrtavanje nove Stop crte</t>
  </si>
  <si>
    <t>Obnova Stop slova</t>
  </si>
  <si>
    <t>Iscrtavanje novih Stop slova</t>
  </si>
  <si>
    <t>Obnova strelice jednosmjerne</t>
  </si>
  <si>
    <t>Iscrtavanje novih strelica jednosmjernih</t>
  </si>
  <si>
    <t>Obnova strelice dvosmjerne</t>
  </si>
  <si>
    <t>Iscrtavanje novih strelica dvosmjernih</t>
  </si>
  <si>
    <t>Obnova pješačkog prijelaza (bruto)</t>
  </si>
  <si>
    <t>Iscrtavanje novog pješačkog prijelaza (bruto)</t>
  </si>
  <si>
    <t>Obnova parkinga okomitog</t>
  </si>
  <si>
    <t>Iscrtavanje novog parkinga okomitog</t>
  </si>
  <si>
    <t>Obnova oznake invalida</t>
  </si>
  <si>
    <t>Iscrtavanje novih oznaka invalida</t>
  </si>
  <si>
    <t>Obnova otoka (bruto)</t>
  </si>
  <si>
    <t>Iscrtavanje novih otoka (bruto)</t>
  </si>
  <si>
    <t>Obnova BUS stanice</t>
  </si>
  <si>
    <t>Iscrtavanje novih BUS stanica</t>
  </si>
  <si>
    <t>Obnova križa</t>
  </si>
  <si>
    <t>Iscrtavanje novog križa</t>
  </si>
  <si>
    <t>Strojno brisanje postojeće signalizacije</t>
  </si>
  <si>
    <t>Dobava i ugradnja prometnog znaka Ø600 ili 600 x 600 mm HI</t>
  </si>
  <si>
    <t>Dobava i ugradnja prometnog znaka trokut 600 mm, Ø400 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</si>
</sst>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</numFmts>
  <fonts count="14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_CRO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Border="0" applyProtection="0">
      <alignment vertical="center"/>
    </xf>
  </cellStyleXfs>
  <cellXfs count="53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167" fontId="5" fillId="4" borderId="4" xfId="0" applyNumberFormat="1" applyFont="1" applyFill="1" applyBorder="1" applyAlignment="1">
      <alignment horizontal="center" vertical="center" wrapText="1"/>
    </xf>
    <xf numFmtId="167" fontId="5" fillId="4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7" fontId="5" fillId="0" borderId="4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wrapText="1" indent="28"/>
    </xf>
    <xf numFmtId="0" fontId="5" fillId="0" borderId="4" xfId="0" applyFont="1" applyBorder="1" applyAlignment="1">
      <alignment horizontal="left" vertical="center" wrapText="1" indent="1"/>
    </xf>
    <xf numFmtId="167" fontId="7" fillId="2" borderId="2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7" fillId="3" borderId="1" xfId="2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left" vertical="center" wrapText="1" inden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4" fontId="7" fillId="6" borderId="7" xfId="1" applyNumberFormat="1" applyFont="1" applyFill="1" applyBorder="1" applyAlignment="1">
      <alignment vertical="center"/>
    </xf>
    <xf numFmtId="4" fontId="7" fillId="6" borderId="2" xfId="1" applyNumberFormat="1" applyFont="1" applyFill="1" applyBorder="1" applyAlignment="1">
      <alignment horizontal="center" vertical="center"/>
    </xf>
    <xf numFmtId="167" fontId="7" fillId="5" borderId="1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indent="1"/>
    </xf>
    <xf numFmtId="0" fontId="7" fillId="0" borderId="7" xfId="0" applyFont="1" applyFill="1" applyBorder="1" applyAlignment="1">
      <alignment horizontal="center" vertical="center" wrapText="1"/>
    </xf>
    <xf numFmtId="167" fontId="7" fillId="0" borderId="7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5" borderId="1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left" vertical="center" wrapText="1" indent="1"/>
    </xf>
    <xf numFmtId="4" fontId="7" fillId="3" borderId="1" xfId="1" applyNumberFormat="1" applyFont="1" applyFill="1" applyBorder="1" applyAlignment="1">
      <alignment horizontal="left" vertical="center" wrapText="1" indent="1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Normal 2" xfId="3" xr:uid="{006ED71D-B610-4A76-B1DF-4AC8E2FEB1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A9" sqref="A9"/>
    </sheetView>
  </sheetViews>
  <sheetFormatPr defaultRowHeight="15.05"/>
  <sheetData>
    <row r="1" spans="1:8">
      <c r="A1" s="34" t="s">
        <v>25</v>
      </c>
      <c r="B1" s="34"/>
      <c r="C1" s="34"/>
      <c r="D1" s="34"/>
      <c r="E1" s="34"/>
      <c r="F1" s="34"/>
      <c r="G1" s="34"/>
      <c r="H1" s="34"/>
    </row>
    <row r="2" spans="1:8">
      <c r="A2" s="34"/>
      <c r="B2" s="34"/>
      <c r="C2" s="34"/>
      <c r="D2" s="34"/>
      <c r="E2" s="34"/>
      <c r="F2" s="34"/>
      <c r="G2" s="34"/>
      <c r="H2" s="34"/>
    </row>
    <row r="3" spans="1:8">
      <c r="A3" s="34"/>
      <c r="B3" s="34"/>
      <c r="C3" s="34"/>
      <c r="D3" s="34"/>
      <c r="E3" s="34"/>
      <c r="F3" s="34"/>
      <c r="G3" s="34"/>
      <c r="H3" s="34"/>
    </row>
    <row r="4" spans="1:8">
      <c r="A4" s="34"/>
      <c r="B4" s="34"/>
      <c r="C4" s="34"/>
      <c r="D4" s="34"/>
      <c r="E4" s="34"/>
      <c r="F4" s="34"/>
      <c r="G4" s="34"/>
      <c r="H4" s="34"/>
    </row>
    <row r="5" spans="1:8">
      <c r="A5" s="34"/>
      <c r="B5" s="34"/>
      <c r="C5" s="34"/>
      <c r="D5" s="34"/>
      <c r="E5" s="34"/>
      <c r="F5" s="34"/>
      <c r="G5" s="34"/>
      <c r="H5" s="34"/>
    </row>
    <row r="6" spans="1:8">
      <c r="A6" s="34"/>
      <c r="B6" s="34"/>
      <c r="C6" s="34"/>
      <c r="D6" s="34"/>
      <c r="E6" s="34"/>
      <c r="F6" s="34"/>
      <c r="G6" s="34"/>
      <c r="H6" s="34"/>
    </row>
    <row r="7" spans="1:8">
      <c r="A7" s="34"/>
      <c r="B7" s="34"/>
      <c r="C7" s="34"/>
      <c r="D7" s="34"/>
      <c r="E7" s="34"/>
      <c r="F7" s="34"/>
      <c r="G7" s="34"/>
      <c r="H7" s="34"/>
    </row>
    <row r="8" spans="1:8">
      <c r="A8" s="34"/>
      <c r="B8" s="34"/>
      <c r="C8" s="34"/>
      <c r="D8" s="34"/>
      <c r="E8" s="34"/>
      <c r="F8" s="34"/>
      <c r="G8" s="34"/>
      <c r="H8" s="34"/>
    </row>
    <row r="10" spans="1:8" ht="17.7">
      <c r="A10" s="35" t="s">
        <v>24</v>
      </c>
      <c r="B10" s="35"/>
      <c r="C10" s="35"/>
      <c r="D10" s="35"/>
      <c r="E10" s="35"/>
      <c r="F10" s="35"/>
      <c r="G10" s="35"/>
      <c r="H10" s="35"/>
    </row>
  </sheetData>
  <mergeCells count="2">
    <mergeCell ref="A1:H8"/>
    <mergeCell ref="A10:H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7"/>
  <sheetViews>
    <sheetView tabSelected="1" view="pageBreakPreview" topLeftCell="A62" zoomScale="115" zoomScaleNormal="115" zoomScaleSheetLayoutView="115" workbookViewId="0">
      <selection activeCell="D55" sqref="D55"/>
    </sheetView>
  </sheetViews>
  <sheetFormatPr defaultColWidth="8.109375" defaultRowHeight="14.4"/>
  <cols>
    <col min="1" max="1" width="7" style="2" customWidth="1"/>
    <col min="2" max="2" width="60.33203125" style="11" customWidth="1"/>
    <col min="3" max="3" width="10" style="2" customWidth="1"/>
    <col min="4" max="4" width="11.5546875" style="15" customWidth="1"/>
    <col min="5" max="5" width="8.33203125" style="2" customWidth="1"/>
    <col min="6" max="6" width="14.33203125" style="15" customWidth="1"/>
    <col min="7" max="7" width="8.109375" style="2" customWidth="1"/>
    <col min="8" max="16384" width="8.109375" style="2"/>
  </cols>
  <sheetData>
    <row r="1" spans="1:6" customFormat="1" ht="19.649999999999999">
      <c r="A1" s="39" t="s">
        <v>0</v>
      </c>
      <c r="B1" s="39"/>
      <c r="C1" s="39"/>
      <c r="D1" s="39"/>
      <c r="E1" s="39"/>
      <c r="F1" s="39"/>
    </row>
    <row r="2" spans="1:6" customFormat="1" ht="17.7">
      <c r="A2" s="1"/>
      <c r="B2" s="1"/>
      <c r="C2" s="1"/>
      <c r="D2" s="1"/>
      <c r="E2" s="1"/>
      <c r="F2" s="1"/>
    </row>
    <row r="3" spans="1:6" customFormat="1" ht="15.05">
      <c r="A3" s="40" t="s">
        <v>31</v>
      </c>
      <c r="B3" s="41"/>
      <c r="C3" s="41"/>
      <c r="D3" s="41"/>
      <c r="E3" s="41"/>
      <c r="F3" s="41"/>
    </row>
    <row r="4" spans="1:6" customFormat="1" ht="15.05">
      <c r="A4" s="42" t="s">
        <v>32</v>
      </c>
      <c r="B4" s="42"/>
      <c r="C4" s="42"/>
      <c r="D4" s="42"/>
      <c r="E4" s="42"/>
      <c r="F4" s="42"/>
    </row>
    <row r="5" spans="1:6" customFormat="1" ht="15.75" thickBot="1">
      <c r="A5" s="3"/>
      <c r="B5" s="11"/>
      <c r="C5" s="2"/>
      <c r="D5" s="12"/>
      <c r="E5" s="4"/>
      <c r="F5" s="12"/>
    </row>
    <row r="6" spans="1:6" customFormat="1" ht="15.75" thickBot="1">
      <c r="A6" s="43" t="s">
        <v>1</v>
      </c>
      <c r="B6" s="43" t="s">
        <v>2</v>
      </c>
      <c r="C6" s="43" t="s">
        <v>3</v>
      </c>
      <c r="D6" s="44" t="s">
        <v>4</v>
      </c>
      <c r="E6" s="43" t="s">
        <v>5</v>
      </c>
      <c r="F6" s="45" t="s">
        <v>6</v>
      </c>
    </row>
    <row r="7" spans="1:6" customFormat="1" ht="15.75" thickBot="1">
      <c r="A7" s="43"/>
      <c r="B7" s="43"/>
      <c r="C7" s="43"/>
      <c r="D7" s="44"/>
      <c r="E7" s="43"/>
      <c r="F7" s="45"/>
    </row>
    <row r="8" spans="1:6" customFormat="1" ht="27.5" customHeight="1" thickBot="1">
      <c r="A8" s="5" t="s">
        <v>7</v>
      </c>
      <c r="B8" s="17" t="s">
        <v>33</v>
      </c>
      <c r="C8" s="6"/>
      <c r="D8" s="7"/>
      <c r="E8" s="6"/>
      <c r="F8" s="8"/>
    </row>
    <row r="9" spans="1:6" customFormat="1" ht="20.3" customHeight="1" thickBot="1">
      <c r="A9" s="9" t="s">
        <v>8</v>
      </c>
      <c r="B9" s="19" t="s">
        <v>49</v>
      </c>
      <c r="C9" s="10" t="s">
        <v>13</v>
      </c>
      <c r="D9" s="13"/>
      <c r="E9" s="10">
        <v>2</v>
      </c>
      <c r="F9" s="16">
        <f t="shared" ref="F9:F30" si="0">SUM(D9*E9)</f>
        <v>0</v>
      </c>
    </row>
    <row r="10" spans="1:6" customFormat="1" ht="20.3" customHeight="1" thickBot="1">
      <c r="A10" s="9" t="s">
        <v>9</v>
      </c>
      <c r="B10" s="19" t="s">
        <v>50</v>
      </c>
      <c r="C10" s="10" t="s">
        <v>13</v>
      </c>
      <c r="D10" s="13"/>
      <c r="E10" s="10">
        <v>2</v>
      </c>
      <c r="F10" s="16">
        <f t="shared" si="0"/>
        <v>0</v>
      </c>
    </row>
    <row r="11" spans="1:6" customFormat="1" ht="20.3" customHeight="1" thickBot="1">
      <c r="A11" s="9" t="s">
        <v>10</v>
      </c>
      <c r="B11" s="19" t="s">
        <v>51</v>
      </c>
      <c r="C11" s="10" t="s">
        <v>13</v>
      </c>
      <c r="D11" s="13"/>
      <c r="E11" s="10">
        <v>2</v>
      </c>
      <c r="F11" s="16">
        <f t="shared" si="0"/>
        <v>0</v>
      </c>
    </row>
    <row r="12" spans="1:6" customFormat="1" ht="20.3" customHeight="1" thickBot="1">
      <c r="A12" s="9" t="s">
        <v>11</v>
      </c>
      <c r="B12" s="19" t="s">
        <v>52</v>
      </c>
      <c r="C12" s="10" t="s">
        <v>13</v>
      </c>
      <c r="D12" s="13"/>
      <c r="E12" s="10">
        <v>2</v>
      </c>
      <c r="F12" s="16">
        <f t="shared" si="0"/>
        <v>0</v>
      </c>
    </row>
    <row r="13" spans="1:6" customFormat="1" ht="20.3" customHeight="1" thickBot="1">
      <c r="A13" s="9" t="s">
        <v>12</v>
      </c>
      <c r="B13" s="19" t="s">
        <v>53</v>
      </c>
      <c r="C13" s="10" t="s">
        <v>13</v>
      </c>
      <c r="D13" s="13"/>
      <c r="E13" s="10">
        <v>2</v>
      </c>
      <c r="F13" s="16">
        <f t="shared" si="0"/>
        <v>0</v>
      </c>
    </row>
    <row r="14" spans="1:6" customFormat="1" ht="20.3" customHeight="1" thickBot="1">
      <c r="A14" s="9" t="s">
        <v>14</v>
      </c>
      <c r="B14" s="19" t="s">
        <v>54</v>
      </c>
      <c r="C14" s="10" t="s">
        <v>13</v>
      </c>
      <c r="D14" s="13"/>
      <c r="E14" s="10">
        <v>2</v>
      </c>
      <c r="F14" s="16">
        <f t="shared" si="0"/>
        <v>0</v>
      </c>
    </row>
    <row r="15" spans="1:6" customFormat="1" ht="20.3" customHeight="1" thickBot="1">
      <c r="A15" s="9" t="s">
        <v>15</v>
      </c>
      <c r="B15" s="19" t="s">
        <v>55</v>
      </c>
      <c r="C15" s="10" t="s">
        <v>13</v>
      </c>
      <c r="D15" s="13"/>
      <c r="E15" s="10">
        <v>2</v>
      </c>
      <c r="F15" s="16">
        <f t="shared" si="0"/>
        <v>0</v>
      </c>
    </row>
    <row r="16" spans="1:6" customFormat="1" ht="20.3" customHeight="1" thickBot="1">
      <c r="A16" s="9" t="s">
        <v>16</v>
      </c>
      <c r="B16" s="19" t="s">
        <v>56</v>
      </c>
      <c r="C16" s="10" t="s">
        <v>13</v>
      </c>
      <c r="D16" s="13"/>
      <c r="E16" s="10">
        <v>2</v>
      </c>
      <c r="F16" s="16">
        <f t="shared" si="0"/>
        <v>0</v>
      </c>
    </row>
    <row r="17" spans="1:6" customFormat="1" ht="20.3" customHeight="1" thickBot="1">
      <c r="A17" s="9" t="s">
        <v>17</v>
      </c>
      <c r="B17" s="19" t="s">
        <v>57</v>
      </c>
      <c r="C17" s="10" t="s">
        <v>13</v>
      </c>
      <c r="D17" s="13"/>
      <c r="E17" s="10">
        <v>2</v>
      </c>
      <c r="F17" s="16">
        <f t="shared" si="0"/>
        <v>0</v>
      </c>
    </row>
    <row r="18" spans="1:6" customFormat="1" ht="20.3" customHeight="1" thickBot="1">
      <c r="A18" s="9" t="s">
        <v>18</v>
      </c>
      <c r="B18" s="19" t="s">
        <v>58</v>
      </c>
      <c r="C18" s="10" t="s">
        <v>13</v>
      </c>
      <c r="D18" s="13"/>
      <c r="E18" s="10">
        <v>2</v>
      </c>
      <c r="F18" s="16">
        <f t="shared" si="0"/>
        <v>0</v>
      </c>
    </row>
    <row r="19" spans="1:6" customFormat="1" ht="20.3" customHeight="1" thickBot="1">
      <c r="A19" s="9" t="s">
        <v>35</v>
      </c>
      <c r="B19" s="19" t="s">
        <v>59</v>
      </c>
      <c r="C19" s="10" t="s">
        <v>13</v>
      </c>
      <c r="D19" s="13"/>
      <c r="E19" s="10">
        <v>2</v>
      </c>
      <c r="F19" s="16">
        <f t="shared" si="0"/>
        <v>0</v>
      </c>
    </row>
    <row r="20" spans="1:6" customFormat="1" ht="20.3" customHeight="1" thickBot="1">
      <c r="A20" s="9" t="s">
        <v>36</v>
      </c>
      <c r="B20" s="19" t="s">
        <v>103</v>
      </c>
      <c r="C20" s="10" t="s">
        <v>13</v>
      </c>
      <c r="D20" s="13"/>
      <c r="E20" s="10">
        <v>5</v>
      </c>
      <c r="F20" s="16">
        <f t="shared" si="0"/>
        <v>0</v>
      </c>
    </row>
    <row r="21" spans="1:6" customFormat="1" ht="20.3" customHeight="1" thickBot="1">
      <c r="A21" s="9" t="s">
        <v>37</v>
      </c>
      <c r="B21" s="19" t="s">
        <v>104</v>
      </c>
      <c r="C21" s="10" t="s">
        <v>13</v>
      </c>
      <c r="D21" s="13"/>
      <c r="E21" s="10">
        <v>5</v>
      </c>
      <c r="F21" s="16">
        <f t="shared" si="0"/>
        <v>0</v>
      </c>
    </row>
    <row r="22" spans="1:6" customFormat="1" ht="20.3" customHeight="1" thickBot="1">
      <c r="A22" s="9" t="s">
        <v>38</v>
      </c>
      <c r="B22" s="19" t="s">
        <v>60</v>
      </c>
      <c r="C22" s="10" t="s">
        <v>13</v>
      </c>
      <c r="D22" s="13"/>
      <c r="E22" s="10">
        <v>5</v>
      </c>
      <c r="F22" s="16">
        <f t="shared" si="0"/>
        <v>0</v>
      </c>
    </row>
    <row r="23" spans="1:6" customFormat="1" ht="20.3" customHeight="1" thickBot="1">
      <c r="A23" s="9" t="s">
        <v>39</v>
      </c>
      <c r="B23" s="19" t="s">
        <v>61</v>
      </c>
      <c r="C23" s="10" t="s">
        <v>13</v>
      </c>
      <c r="D23" s="13"/>
      <c r="E23" s="10">
        <v>5</v>
      </c>
      <c r="F23" s="16">
        <f t="shared" si="0"/>
        <v>0</v>
      </c>
    </row>
    <row r="24" spans="1:6" customFormat="1" ht="20.3" customHeight="1" thickBot="1">
      <c r="A24" s="9" t="s">
        <v>40</v>
      </c>
      <c r="B24" s="19" t="s">
        <v>62</v>
      </c>
      <c r="C24" s="10" t="s">
        <v>13</v>
      </c>
      <c r="D24" s="13"/>
      <c r="E24" s="10">
        <v>2</v>
      </c>
      <c r="F24" s="16">
        <f t="shared" si="0"/>
        <v>0</v>
      </c>
    </row>
    <row r="25" spans="1:6" customFormat="1" ht="20.3" customHeight="1" thickBot="1">
      <c r="A25" s="9" t="s">
        <v>41</v>
      </c>
      <c r="B25" s="19" t="s">
        <v>63</v>
      </c>
      <c r="C25" s="10" t="s">
        <v>13</v>
      </c>
      <c r="D25" s="13"/>
      <c r="E25" s="10">
        <v>2</v>
      </c>
      <c r="F25" s="16">
        <f t="shared" si="0"/>
        <v>0</v>
      </c>
    </row>
    <row r="26" spans="1:6" customFormat="1" ht="20.3" customHeight="1" thickBot="1">
      <c r="A26" s="9" t="s">
        <v>42</v>
      </c>
      <c r="B26" s="19" t="s">
        <v>64</v>
      </c>
      <c r="C26" s="10" t="s">
        <v>13</v>
      </c>
      <c r="D26" s="13"/>
      <c r="E26" s="10">
        <v>2</v>
      </c>
      <c r="F26" s="16">
        <f t="shared" si="0"/>
        <v>0</v>
      </c>
    </row>
    <row r="27" spans="1:6" customFormat="1" ht="20.3" customHeight="1" thickBot="1">
      <c r="A27" s="9" t="s">
        <v>43</v>
      </c>
      <c r="B27" s="19" t="s">
        <v>65</v>
      </c>
      <c r="C27" s="10" t="s">
        <v>13</v>
      </c>
      <c r="D27" s="13"/>
      <c r="E27" s="10">
        <v>2</v>
      </c>
      <c r="F27" s="16">
        <f t="shared" si="0"/>
        <v>0</v>
      </c>
    </row>
    <row r="28" spans="1:6" customFormat="1" ht="20.3" customHeight="1" thickBot="1">
      <c r="A28" s="9" t="s">
        <v>44</v>
      </c>
      <c r="B28" s="19" t="s">
        <v>66</v>
      </c>
      <c r="C28" s="10" t="s">
        <v>13</v>
      </c>
      <c r="D28" s="13"/>
      <c r="E28" s="10">
        <v>2</v>
      </c>
      <c r="F28" s="16">
        <f t="shared" si="0"/>
        <v>0</v>
      </c>
    </row>
    <row r="29" spans="1:6" customFormat="1" ht="20.3" customHeight="1" thickBot="1">
      <c r="A29" s="9" t="s">
        <v>45</v>
      </c>
      <c r="B29" s="19" t="s">
        <v>67</v>
      </c>
      <c r="C29" s="10" t="s">
        <v>13</v>
      </c>
      <c r="D29" s="13"/>
      <c r="E29" s="10">
        <v>2</v>
      </c>
      <c r="F29" s="16">
        <f t="shared" si="0"/>
        <v>0</v>
      </c>
    </row>
    <row r="30" spans="1:6" customFormat="1" ht="20.3" customHeight="1" thickBot="1">
      <c r="A30" s="9" t="s">
        <v>46</v>
      </c>
      <c r="B30" s="19" t="s">
        <v>68</v>
      </c>
      <c r="C30" s="10" t="s">
        <v>13</v>
      </c>
      <c r="D30" s="13"/>
      <c r="E30" s="10">
        <v>2</v>
      </c>
      <c r="F30" s="16">
        <f t="shared" si="0"/>
        <v>0</v>
      </c>
    </row>
    <row r="31" spans="1:6" customFormat="1" ht="26.7" customHeight="1" thickBot="1">
      <c r="A31" s="5" t="s">
        <v>7</v>
      </c>
      <c r="B31" s="47" t="s">
        <v>34</v>
      </c>
      <c r="C31" s="47"/>
      <c r="D31" s="47"/>
      <c r="E31" s="48"/>
      <c r="F31" s="20">
        <f>SUM(F9:F30)</f>
        <v>0</v>
      </c>
    </row>
    <row r="32" spans="1:6" customFormat="1" ht="29.95" customHeight="1" thickBot="1">
      <c r="A32" s="5" t="s">
        <v>19</v>
      </c>
      <c r="B32" s="49" t="s">
        <v>72</v>
      </c>
      <c r="C32" s="50"/>
      <c r="D32" s="50"/>
      <c r="E32" s="50"/>
      <c r="F32" s="51"/>
    </row>
    <row r="33" spans="1:6" customFormat="1" ht="20.149999999999999" customHeight="1" thickBot="1">
      <c r="A33" s="9" t="s">
        <v>8</v>
      </c>
      <c r="B33" s="19" t="s">
        <v>74</v>
      </c>
      <c r="C33" s="10" t="s">
        <v>75</v>
      </c>
      <c r="D33" s="14"/>
      <c r="E33" s="10">
        <v>80</v>
      </c>
      <c r="F33" s="16">
        <f t="shared" ref="F33:F59" si="1">SUM(D33*E33)</f>
        <v>0</v>
      </c>
    </row>
    <row r="34" spans="1:6" customFormat="1" ht="20.149999999999999" customHeight="1" thickBot="1">
      <c r="A34" s="9" t="s">
        <v>9</v>
      </c>
      <c r="B34" s="19" t="s">
        <v>76</v>
      </c>
      <c r="C34" s="10" t="s">
        <v>75</v>
      </c>
      <c r="D34" s="14"/>
      <c r="E34" s="10">
        <v>80</v>
      </c>
      <c r="F34" s="16">
        <f t="shared" si="1"/>
        <v>0</v>
      </c>
    </row>
    <row r="35" spans="1:6" customFormat="1" ht="20.149999999999999" customHeight="1" thickBot="1">
      <c r="A35" s="9" t="s">
        <v>10</v>
      </c>
      <c r="B35" s="19" t="s">
        <v>77</v>
      </c>
      <c r="C35" s="10" t="s">
        <v>75</v>
      </c>
      <c r="D35" s="14"/>
      <c r="E35" s="10">
        <v>20</v>
      </c>
      <c r="F35" s="16">
        <f t="shared" si="1"/>
        <v>0</v>
      </c>
    </row>
    <row r="36" spans="1:6" customFormat="1" ht="20.149999999999999" customHeight="1" thickBot="1">
      <c r="A36" s="9" t="s">
        <v>11</v>
      </c>
      <c r="B36" s="19" t="s">
        <v>78</v>
      </c>
      <c r="C36" s="10" t="s">
        <v>75</v>
      </c>
      <c r="D36" s="14"/>
      <c r="E36" s="10">
        <v>20</v>
      </c>
      <c r="F36" s="16">
        <f t="shared" si="1"/>
        <v>0</v>
      </c>
    </row>
    <row r="37" spans="1:6" customFormat="1" ht="20.149999999999999" customHeight="1" thickBot="1">
      <c r="A37" s="9" t="s">
        <v>12</v>
      </c>
      <c r="B37" s="19" t="s">
        <v>79</v>
      </c>
      <c r="C37" s="10" t="s">
        <v>75</v>
      </c>
      <c r="D37" s="14"/>
      <c r="E37" s="10">
        <v>100</v>
      </c>
      <c r="F37" s="16">
        <f t="shared" si="1"/>
        <v>0</v>
      </c>
    </row>
    <row r="38" spans="1:6" customFormat="1" ht="20.149999999999999" customHeight="1" thickBot="1">
      <c r="A38" s="9" t="s">
        <v>14</v>
      </c>
      <c r="B38" s="19" t="s">
        <v>80</v>
      </c>
      <c r="C38" s="10" t="s">
        <v>75</v>
      </c>
      <c r="D38" s="14"/>
      <c r="E38" s="10">
        <v>100</v>
      </c>
      <c r="F38" s="16">
        <f t="shared" si="1"/>
        <v>0</v>
      </c>
    </row>
    <row r="39" spans="1:6" customFormat="1" ht="20.149999999999999" customHeight="1" thickBot="1">
      <c r="A39" s="9" t="s">
        <v>15</v>
      </c>
      <c r="B39" s="19" t="s">
        <v>81</v>
      </c>
      <c r="C39" s="10" t="s">
        <v>82</v>
      </c>
      <c r="D39" s="14"/>
      <c r="E39" s="10">
        <v>20</v>
      </c>
      <c r="F39" s="16">
        <f t="shared" si="1"/>
        <v>0</v>
      </c>
    </row>
    <row r="40" spans="1:6" customFormat="1" ht="20.149999999999999" customHeight="1" thickBot="1">
      <c r="A40" s="9" t="s">
        <v>16</v>
      </c>
      <c r="B40" s="19" t="s">
        <v>83</v>
      </c>
      <c r="C40" s="10" t="s">
        <v>82</v>
      </c>
      <c r="D40" s="14"/>
      <c r="E40" s="10">
        <v>20</v>
      </c>
      <c r="F40" s="16">
        <f t="shared" si="1"/>
        <v>0</v>
      </c>
    </row>
    <row r="41" spans="1:6" customFormat="1" ht="20.149999999999999" customHeight="1" thickBot="1">
      <c r="A41" s="9" t="s">
        <v>17</v>
      </c>
      <c r="B41" s="19" t="s">
        <v>84</v>
      </c>
      <c r="C41" s="10" t="s">
        <v>13</v>
      </c>
      <c r="D41" s="14"/>
      <c r="E41" s="10">
        <v>20</v>
      </c>
      <c r="F41" s="16">
        <f t="shared" si="1"/>
        <v>0</v>
      </c>
    </row>
    <row r="42" spans="1:6" customFormat="1" ht="20.149999999999999" customHeight="1" thickBot="1">
      <c r="A42" s="9" t="s">
        <v>18</v>
      </c>
      <c r="B42" s="19" t="s">
        <v>85</v>
      </c>
      <c r="C42" s="10" t="s">
        <v>13</v>
      </c>
      <c r="D42" s="14"/>
      <c r="E42" s="10">
        <v>20</v>
      </c>
      <c r="F42" s="16">
        <f t="shared" si="1"/>
        <v>0</v>
      </c>
    </row>
    <row r="43" spans="1:6" customFormat="1" ht="20.149999999999999" customHeight="1" thickBot="1">
      <c r="A43" s="9" t="s">
        <v>35</v>
      </c>
      <c r="B43" s="19" t="s">
        <v>86</v>
      </c>
      <c r="C43" s="10" t="s">
        <v>13</v>
      </c>
      <c r="D43" s="14"/>
      <c r="E43" s="10">
        <v>5</v>
      </c>
      <c r="F43" s="16">
        <f t="shared" si="1"/>
        <v>0</v>
      </c>
    </row>
    <row r="44" spans="1:6" customFormat="1" ht="20.149999999999999" customHeight="1" thickBot="1">
      <c r="A44" s="9" t="s">
        <v>36</v>
      </c>
      <c r="B44" s="19" t="s">
        <v>87</v>
      </c>
      <c r="C44" s="10" t="s">
        <v>13</v>
      </c>
      <c r="D44" s="14"/>
      <c r="E44" s="10">
        <v>5</v>
      </c>
      <c r="F44" s="16">
        <f t="shared" si="1"/>
        <v>0</v>
      </c>
    </row>
    <row r="45" spans="1:6" customFormat="1" ht="20.149999999999999" customHeight="1" thickBot="1">
      <c r="A45" s="9" t="s">
        <v>37</v>
      </c>
      <c r="B45" s="19" t="s">
        <v>88</v>
      </c>
      <c r="C45" s="10" t="s">
        <v>13</v>
      </c>
      <c r="D45" s="14"/>
      <c r="E45" s="10">
        <v>5</v>
      </c>
      <c r="F45" s="16">
        <f t="shared" si="1"/>
        <v>0</v>
      </c>
    </row>
    <row r="46" spans="1:6" customFormat="1" ht="20.149999999999999" customHeight="1" thickBot="1">
      <c r="A46" s="9" t="s">
        <v>38</v>
      </c>
      <c r="B46" s="19" t="s">
        <v>89</v>
      </c>
      <c r="C46" s="10" t="s">
        <v>13</v>
      </c>
      <c r="D46" s="14"/>
      <c r="E46" s="10">
        <v>5</v>
      </c>
      <c r="F46" s="16">
        <f t="shared" si="1"/>
        <v>0</v>
      </c>
    </row>
    <row r="47" spans="1:6" customFormat="1" ht="20.149999999999999" customHeight="1" thickBot="1">
      <c r="A47" s="9" t="s">
        <v>39</v>
      </c>
      <c r="B47" s="19" t="s">
        <v>90</v>
      </c>
      <c r="C47" s="10" t="s">
        <v>82</v>
      </c>
      <c r="D47" s="14"/>
      <c r="E47" s="10">
        <v>100</v>
      </c>
      <c r="F47" s="16">
        <f t="shared" si="1"/>
        <v>0</v>
      </c>
    </row>
    <row r="48" spans="1:6" customFormat="1" ht="20.149999999999999" customHeight="1" thickBot="1">
      <c r="A48" s="9" t="s">
        <v>40</v>
      </c>
      <c r="B48" s="19" t="s">
        <v>91</v>
      </c>
      <c r="C48" s="10" t="s">
        <v>82</v>
      </c>
      <c r="D48" s="14"/>
      <c r="E48" s="10">
        <v>100</v>
      </c>
      <c r="F48" s="16">
        <f t="shared" si="1"/>
        <v>0</v>
      </c>
    </row>
    <row r="49" spans="1:6" customFormat="1" ht="20.149999999999999" customHeight="1" thickBot="1">
      <c r="A49" s="9" t="s">
        <v>41</v>
      </c>
      <c r="B49" s="19" t="s">
        <v>92</v>
      </c>
      <c r="C49" s="10" t="s">
        <v>13</v>
      </c>
      <c r="D49" s="14"/>
      <c r="E49" s="10">
        <v>5</v>
      </c>
      <c r="F49" s="16">
        <f t="shared" si="1"/>
        <v>0</v>
      </c>
    </row>
    <row r="50" spans="1:6" customFormat="1" ht="20.149999999999999" customHeight="1" thickBot="1">
      <c r="A50" s="9" t="s">
        <v>42</v>
      </c>
      <c r="B50" s="19" t="s">
        <v>93</v>
      </c>
      <c r="C50" s="10" t="s">
        <v>13</v>
      </c>
      <c r="D50" s="14"/>
      <c r="E50" s="10">
        <v>5</v>
      </c>
      <c r="F50" s="16">
        <f t="shared" si="1"/>
        <v>0</v>
      </c>
    </row>
    <row r="51" spans="1:6" customFormat="1" ht="20.149999999999999" customHeight="1" thickBot="1">
      <c r="A51" s="9" t="s">
        <v>43</v>
      </c>
      <c r="B51" s="19" t="s">
        <v>94</v>
      </c>
      <c r="C51" s="10" t="s">
        <v>13</v>
      </c>
      <c r="D51" s="14"/>
      <c r="E51" s="10">
        <v>5</v>
      </c>
      <c r="F51" s="16">
        <f t="shared" si="1"/>
        <v>0</v>
      </c>
    </row>
    <row r="52" spans="1:6" customFormat="1" ht="20.149999999999999" customHeight="1" thickBot="1">
      <c r="A52" s="9" t="s">
        <v>44</v>
      </c>
      <c r="B52" s="19" t="s">
        <v>95</v>
      </c>
      <c r="C52" s="10" t="s">
        <v>13</v>
      </c>
      <c r="D52" s="14"/>
      <c r="E52" s="10">
        <v>5</v>
      </c>
      <c r="F52" s="16">
        <f t="shared" si="1"/>
        <v>0</v>
      </c>
    </row>
    <row r="53" spans="1:6" customFormat="1" ht="20.149999999999999" customHeight="1" thickBot="1">
      <c r="A53" s="9" t="s">
        <v>45</v>
      </c>
      <c r="B53" s="19" t="s">
        <v>96</v>
      </c>
      <c r="C53" s="10" t="s">
        <v>82</v>
      </c>
      <c r="D53" s="14"/>
      <c r="E53" s="10">
        <v>20</v>
      </c>
      <c r="F53" s="16">
        <f t="shared" si="1"/>
        <v>0</v>
      </c>
    </row>
    <row r="54" spans="1:6" customFormat="1" ht="20.149999999999999" customHeight="1" thickBot="1">
      <c r="A54" s="9" t="s">
        <v>46</v>
      </c>
      <c r="B54" s="19" t="s">
        <v>97</v>
      </c>
      <c r="C54" s="10" t="s">
        <v>82</v>
      </c>
      <c r="D54" s="14"/>
      <c r="E54" s="10">
        <v>20</v>
      </c>
      <c r="F54" s="16">
        <f t="shared" si="1"/>
        <v>0</v>
      </c>
    </row>
    <row r="55" spans="1:6" customFormat="1" ht="20.149999999999999" customHeight="1" thickBot="1">
      <c r="A55" s="9" t="s">
        <v>47</v>
      </c>
      <c r="B55" s="19" t="s">
        <v>98</v>
      </c>
      <c r="C55" s="10" t="s">
        <v>13</v>
      </c>
      <c r="D55" s="14"/>
      <c r="E55" s="10">
        <v>5</v>
      </c>
      <c r="F55" s="16">
        <f t="shared" si="1"/>
        <v>0</v>
      </c>
    </row>
    <row r="56" spans="1:6" customFormat="1" ht="20.149999999999999" customHeight="1" thickBot="1">
      <c r="A56" s="9" t="s">
        <v>48</v>
      </c>
      <c r="B56" s="19" t="s">
        <v>99</v>
      </c>
      <c r="C56" s="10" t="s">
        <v>13</v>
      </c>
      <c r="D56" s="14"/>
      <c r="E56" s="10">
        <v>1</v>
      </c>
      <c r="F56" s="16">
        <f t="shared" si="1"/>
        <v>0</v>
      </c>
    </row>
    <row r="57" spans="1:6" customFormat="1" ht="20.149999999999999" customHeight="1" thickBot="1">
      <c r="A57" s="9" t="s">
        <v>69</v>
      </c>
      <c r="B57" s="19" t="s">
        <v>100</v>
      </c>
      <c r="C57" s="10" t="s">
        <v>82</v>
      </c>
      <c r="D57" s="14"/>
      <c r="E57" s="10">
        <v>20</v>
      </c>
      <c r="F57" s="16">
        <f t="shared" si="1"/>
        <v>0</v>
      </c>
    </row>
    <row r="58" spans="1:6" customFormat="1" ht="20.149999999999999" customHeight="1" thickBot="1">
      <c r="A58" s="9" t="s">
        <v>70</v>
      </c>
      <c r="B58" s="19" t="s">
        <v>101</v>
      </c>
      <c r="C58" s="10" t="s">
        <v>82</v>
      </c>
      <c r="D58" s="14"/>
      <c r="E58" s="10">
        <v>20</v>
      </c>
      <c r="F58" s="16">
        <f t="shared" si="1"/>
        <v>0</v>
      </c>
    </row>
    <row r="59" spans="1:6" customFormat="1" ht="20.149999999999999" customHeight="1" thickBot="1">
      <c r="A59" s="9" t="s">
        <v>71</v>
      </c>
      <c r="B59" s="19" t="s">
        <v>102</v>
      </c>
      <c r="C59" s="10" t="s">
        <v>82</v>
      </c>
      <c r="D59" s="14"/>
      <c r="E59" s="10">
        <v>10</v>
      </c>
      <c r="F59" s="16">
        <f t="shared" si="1"/>
        <v>0</v>
      </c>
    </row>
    <row r="60" spans="1:6" customFormat="1" ht="29.95" customHeight="1" thickBot="1">
      <c r="A60" s="5" t="s">
        <v>19</v>
      </c>
      <c r="B60" s="47" t="s">
        <v>73</v>
      </c>
      <c r="C60" s="47"/>
      <c r="D60" s="47"/>
      <c r="E60" s="48"/>
      <c r="F60" s="20">
        <f>SUM(F33:F59)</f>
        <v>0</v>
      </c>
    </row>
    <row r="61" spans="1:6" customFormat="1" ht="29.95" customHeight="1" thickBot="1">
      <c r="A61" s="32"/>
      <c r="B61" s="31"/>
      <c r="C61" s="31"/>
      <c r="D61" s="31"/>
      <c r="E61" s="31"/>
      <c r="F61" s="33"/>
    </row>
    <row r="62" spans="1:6" ht="28.35" customHeight="1" thickBot="1">
      <c r="A62" s="25"/>
      <c r="B62" s="24" t="s">
        <v>20</v>
      </c>
      <c r="C62" s="26"/>
      <c r="D62" s="27"/>
      <c r="E62" s="28"/>
      <c r="F62" s="29"/>
    </row>
    <row r="63" spans="1:6" ht="28.35" customHeight="1" thickBot="1">
      <c r="A63" s="21" t="s">
        <v>7</v>
      </c>
      <c r="B63" s="46" t="str">
        <f>B8</f>
        <v>ODRŽAVANJE VERTIKALNE PROMETNE SIGNALIZACIJE</v>
      </c>
      <c r="C63" s="46"/>
      <c r="D63" s="46"/>
      <c r="E63" s="46"/>
      <c r="F63" s="22">
        <f>F31</f>
        <v>0</v>
      </c>
    </row>
    <row r="64" spans="1:6" ht="28.35" customHeight="1" thickBot="1">
      <c r="A64" s="23" t="s">
        <v>19</v>
      </c>
      <c r="B64" s="52" t="str">
        <f>B32</f>
        <v>ODRŽAVANJE HORIZONTALNE PROMETNE SIGNALIZACIJE</v>
      </c>
      <c r="C64" s="52"/>
      <c r="D64" s="52"/>
      <c r="E64" s="52"/>
      <c r="F64" s="22">
        <f>F60</f>
        <v>0</v>
      </c>
    </row>
    <row r="65" spans="1:6" ht="28.35" customHeight="1" thickBot="1">
      <c r="B65" s="38" t="s">
        <v>21</v>
      </c>
      <c r="C65" s="38"/>
      <c r="D65" s="38"/>
      <c r="E65" s="38"/>
      <c r="F65" s="30">
        <f>SUM(F63:F64)</f>
        <v>0</v>
      </c>
    </row>
    <row r="66" spans="1:6" ht="28.35" customHeight="1" thickBot="1">
      <c r="B66" s="38" t="s">
        <v>22</v>
      </c>
      <c r="C66" s="38"/>
      <c r="D66" s="38"/>
      <c r="E66" s="38"/>
      <c r="F66" s="30">
        <f>F65*0.25</f>
        <v>0</v>
      </c>
    </row>
    <row r="67" spans="1:6" ht="28.35" customHeight="1" thickBot="1">
      <c r="B67" s="38" t="s">
        <v>23</v>
      </c>
      <c r="C67" s="38"/>
      <c r="D67" s="38"/>
      <c r="E67" s="38"/>
      <c r="F67" s="30">
        <f>SUM(F65:F66)</f>
        <v>0</v>
      </c>
    </row>
    <row r="68" spans="1:6">
      <c r="D68" s="12"/>
      <c r="E68" s="4"/>
      <c r="F68" s="12"/>
    </row>
    <row r="69" spans="1:6">
      <c r="D69" s="12"/>
      <c r="E69" s="4"/>
      <c r="F69" s="12"/>
    </row>
    <row r="70" spans="1:6" ht="15.05">
      <c r="A70" s="36" t="s">
        <v>26</v>
      </c>
      <c r="B70" s="36"/>
    </row>
    <row r="72" spans="1:6" ht="15.05">
      <c r="C72" s="37" t="s">
        <v>29</v>
      </c>
      <c r="D72" s="37"/>
      <c r="E72" s="37"/>
      <c r="F72" s="37"/>
    </row>
    <row r="75" spans="1:6">
      <c r="B75" s="18" t="s">
        <v>30</v>
      </c>
    </row>
    <row r="76" spans="1:6" ht="15.05">
      <c r="C76" s="37" t="s">
        <v>27</v>
      </c>
      <c r="D76" s="37"/>
      <c r="E76" s="37"/>
      <c r="F76" s="37"/>
    </row>
    <row r="77" spans="1:6" ht="15.05">
      <c r="C77" s="37" t="s">
        <v>28</v>
      </c>
      <c r="D77" s="37"/>
      <c r="E77" s="37"/>
      <c r="F77" s="37"/>
    </row>
  </sheetData>
  <mergeCells count="21">
    <mergeCell ref="B63:E63"/>
    <mergeCell ref="B31:E31"/>
    <mergeCell ref="B60:E60"/>
    <mergeCell ref="B32:F32"/>
    <mergeCell ref="B64:E64"/>
    <mergeCell ref="A1:F1"/>
    <mergeCell ref="A3:F3"/>
    <mergeCell ref="A4:F4"/>
    <mergeCell ref="A6:A7"/>
    <mergeCell ref="B6:B7"/>
    <mergeCell ref="C6:C7"/>
    <mergeCell ref="D6:D7"/>
    <mergeCell ref="E6:E7"/>
    <mergeCell ref="F6:F7"/>
    <mergeCell ref="A70:B70"/>
    <mergeCell ref="C72:F72"/>
    <mergeCell ref="C76:F76"/>
    <mergeCell ref="C77:F77"/>
    <mergeCell ref="B65:E65"/>
    <mergeCell ref="B66:E66"/>
    <mergeCell ref="B67:E67"/>
  </mergeCells>
  <phoneticPr fontId="12" type="noConversion"/>
  <pageMargins left="0.70000000000000007" right="0.70000000000000007" top="0.75" bottom="0.75" header="0.30000000000000004" footer="0.30000000000000004"/>
  <pageSetup paperSize="9" scale="78" fitToHeight="0" orientation="portrait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2022-01-19T10:22:40Z</cp:lastPrinted>
  <dcterms:created xsi:type="dcterms:W3CDTF">2021-12-13T14:27:14Z</dcterms:created>
  <dcterms:modified xsi:type="dcterms:W3CDTF">2022-01-19T10:32:41Z</dcterms:modified>
</cp:coreProperties>
</file>