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32066EB4-EABF-4677-BE53-22B277CEA278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KOM.NAKNADA" sheetId="1" r:id="rId1"/>
    <sheet name="KOM.DOPRINOS" sheetId="2" r:id="rId2"/>
    <sheet name="ZAKUPI" sheetId="3" r:id="rId3"/>
  </sheets>
  <calcPr calcId="181029"/>
</workbook>
</file>

<file path=xl/calcChain.xml><?xml version="1.0" encoding="utf-8"?>
<calcChain xmlns="http://schemas.openxmlformats.org/spreadsheetml/2006/main">
  <c r="D38" i="3" l="1"/>
  <c r="D89" i="2"/>
  <c r="C14" i="1"/>
  <c r="D44" i="2" l="1"/>
  <c r="D43" i="2"/>
  <c r="D42" i="2"/>
  <c r="D88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34" i="3"/>
  <c r="D35" i="3" s="1"/>
  <c r="D29" i="3"/>
  <c r="D28" i="3"/>
  <c r="D27" i="3"/>
  <c r="D30" i="3" l="1"/>
  <c r="D26" i="2"/>
  <c r="D25" i="2"/>
  <c r="D27" i="2"/>
  <c r="D28" i="2"/>
  <c r="D24" i="2" l="1"/>
  <c r="D23" i="2"/>
  <c r="D22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21" i="2"/>
  <c r="D20" i="2"/>
  <c r="D19" i="2"/>
  <c r="D87" i="2"/>
  <c r="D86" i="2"/>
  <c r="D18" i="2"/>
  <c r="D17" i="2"/>
  <c r="D16" i="2"/>
  <c r="D15" i="2"/>
  <c r="D14" i="2"/>
  <c r="D13" i="2"/>
  <c r="D12" i="2"/>
  <c r="D85" i="2"/>
  <c r="D11" i="2"/>
  <c r="D10" i="2"/>
  <c r="D9" i="2"/>
  <c r="D8" i="2"/>
  <c r="D7" i="2"/>
  <c r="D6" i="2"/>
  <c r="D5" i="2"/>
  <c r="D4" i="2"/>
  <c r="D3" i="2"/>
  <c r="D22" i="3" l="1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23" i="3" l="1"/>
</calcChain>
</file>

<file path=xl/sharedStrings.xml><?xml version="1.0" encoding="utf-8"?>
<sst xmlns="http://schemas.openxmlformats.org/spreadsheetml/2006/main" count="36" uniqueCount="27">
  <si>
    <t>Oslobođenje prihoda u 2020 (Odluka o mjerama pomoći)  - zakupi javne površine</t>
  </si>
  <si>
    <t>IZNOS PO UGOVORU</t>
  </si>
  <si>
    <t xml:space="preserve">IZNOS PO DODATKU </t>
  </si>
  <si>
    <t>IZNOS OSLOBOĐENJA</t>
  </si>
  <si>
    <t>RBR</t>
  </si>
  <si>
    <t>UKUPAN IZNOS</t>
  </si>
  <si>
    <t>PLAĆENI IZNOS</t>
  </si>
  <si>
    <t>SVEUKUPNO</t>
  </si>
  <si>
    <t>IZNOS PRIJE UMANJENJA</t>
  </si>
  <si>
    <t>IZNOS PO UGOVORU S UMANJENJEM</t>
  </si>
  <si>
    <t>Redni broj</t>
  </si>
  <si>
    <t>Godišnji iznos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</si>
  <si>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</si>
  <si>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</si>
  <si>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</si>
  <si>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</si>
  <si>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</si>
  <si>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</si>
  <si>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</si>
  <si>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</si>
  <si>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</si>
  <si>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</si>
  <si>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</si>
  <si>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Oslobođenje prihoda u 2020 - zakupi javne površine (30% umanjenja)</t>
  </si>
  <si>
    <t xml:space="preserve">Oslobođenje prihoda u 2020 - zakupi poslovnih prostora ZK </t>
  </si>
  <si>
    <t>Oslobođenja - komunalna naknada 2020.</t>
  </si>
  <si>
    <t>Oslobođenja - komunalni doprinos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</si>
</sst>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n&quot;;[Red]\-#,##0.00\ &quot;kn&quot;"/>
    <numFmt numFmtId="164" formatCode="#,##0.00\ &quot;kn&quot;"/>
  </numFmts>
  <fonts count="1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8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 wrapText="1"/>
    </xf>
    <xf numFmtId="164" fontId="0" fillId="0" borderId="5" xfId="0" applyNumberForma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5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horizontal="right" vertical="center" wrapText="1"/>
    </xf>
    <xf numFmtId="0" fontId="8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right" vertical="center"/>
    </xf>
    <xf numFmtId="164" fontId="10" fillId="0" borderId="5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164" fontId="0" fillId="5" borderId="5" xfId="0" applyNumberFormat="1" applyFill="1" applyBorder="1" applyAlignment="1">
      <alignment vertical="center"/>
    </xf>
    <xf numFmtId="164" fontId="0" fillId="5" borderId="11" xfId="0" applyNumberFormat="1" applyFill="1" applyBorder="1" applyAlignment="1">
      <alignment vertical="center"/>
    </xf>
    <xf numFmtId="164" fontId="10" fillId="5" borderId="5" xfId="0" applyNumberFormat="1" applyFont="1" applyFill="1" applyBorder="1" applyAlignment="1">
      <alignment vertical="center"/>
    </xf>
    <xf numFmtId="164" fontId="0" fillId="5" borderId="12" xfId="0" applyNumberFormat="1" applyFill="1" applyBorder="1" applyAlignment="1">
      <alignment vertical="center"/>
    </xf>
    <xf numFmtId="164" fontId="0" fillId="5" borderId="19" xfId="0" applyNumberForma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164" fontId="0" fillId="4" borderId="18" xfId="0" applyNumberForma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164" fontId="5" fillId="4" borderId="18" xfId="0" applyNumberFormat="1" applyFont="1" applyFill="1" applyBorder="1" applyAlignment="1">
      <alignment vertical="center"/>
    </xf>
    <xf numFmtId="0" fontId="9" fillId="6" borderId="1" xfId="1" applyFont="1" applyFill="1" applyAlignment="1">
      <alignment horizontal="center" wrapText="1"/>
    </xf>
    <xf numFmtId="0" fontId="9" fillId="4" borderId="1" xfId="1" applyFont="1" applyFill="1" applyAlignment="1">
      <alignment horizontal="center" wrapText="1"/>
    </xf>
    <xf numFmtId="164" fontId="9" fillId="4" borderId="1" xfId="1" applyNumberFormat="1" applyFont="1" applyFill="1" applyAlignment="1">
      <alignment horizontal="right" vertical="center"/>
    </xf>
    <xf numFmtId="0" fontId="2" fillId="4" borderId="13" xfId="0" applyFont="1" applyFill="1" applyBorder="1"/>
    <xf numFmtId="164" fontId="5" fillId="4" borderId="14" xfId="0" applyNumberFormat="1" applyFont="1" applyFill="1" applyBorder="1"/>
    <xf numFmtId="164" fontId="2" fillId="4" borderId="1" xfId="1" applyNumberFormat="1" applyFont="1" applyFill="1" applyAlignment="1">
      <alignment horizontal="right" vertical="center"/>
    </xf>
    <xf numFmtId="0" fontId="2" fillId="4" borderId="1" xfId="1" applyFont="1" applyFill="1" applyAlignment="1">
      <alignment horizontal="center" wrapText="1"/>
    </xf>
    <xf numFmtId="0" fontId="2" fillId="6" borderId="1" xfId="1" applyFont="1" applyFill="1" applyAlignment="1">
      <alignment horizontal="center" wrapText="1"/>
    </xf>
    <xf numFmtId="0" fontId="12" fillId="4" borderId="4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8" fontId="12" fillId="0" borderId="5" xfId="0" applyNumberFormat="1" applyFont="1" applyBorder="1" applyAlignment="1">
      <alignment horizontal="right"/>
    </xf>
    <xf numFmtId="0" fontId="7" fillId="4" borderId="6" xfId="0" applyFont="1" applyFill="1" applyBorder="1"/>
    <xf numFmtId="8" fontId="7" fillId="4" borderId="7" xfId="0" applyNumberFormat="1" applyFont="1" applyFill="1" applyBorder="1" applyAlignment="1">
      <alignment horizontal="right"/>
    </xf>
    <xf numFmtId="0" fontId="11" fillId="3" borderId="2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/>
    <xf numFmtId="0" fontId="8" fillId="0" borderId="10" xfId="0" applyFont="1" applyBorder="1" applyAlignment="1"/>
    <xf numFmtId="0" fontId="0" fillId="0" borderId="8" xfId="0" applyBorder="1" applyAlignment="1">
      <alignment horizontal="center" vertical="center"/>
    </xf>
    <xf numFmtId="0" fontId="0" fillId="0" borderId="9" xfId="0" applyBorder="1" applyAlignment="1"/>
    <xf numFmtId="0" fontId="0" fillId="0" borderId="10" xfId="0" applyBorder="1" applyAlignment="1"/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4"/>
  <sheetViews>
    <sheetView workbookViewId="0">
      <selection activeCell="B3" sqref="B3"/>
    </sheetView>
  </sheetViews>
  <sheetFormatPr defaultRowHeight="14.4" x14ac:dyDescent="0.3"/>
  <cols>
    <col min="2" max="2" width="9.44140625" customWidth="1"/>
    <col min="3" max="3" width="23.33203125" customWidth="1"/>
    <col min="256" max="256" width="9.44140625" customWidth="1"/>
    <col min="257" max="257" width="27.33203125" customWidth="1"/>
    <col min="258" max="258" width="21.5546875" customWidth="1"/>
    <col min="259" max="259" width="27.109375" customWidth="1"/>
    <col min="512" max="512" width="9.44140625" customWidth="1"/>
    <col min="513" max="513" width="27.33203125" customWidth="1"/>
    <col min="514" max="514" width="21.5546875" customWidth="1"/>
    <col min="515" max="515" width="27.109375" customWidth="1"/>
    <col min="768" max="768" width="9.44140625" customWidth="1"/>
    <col min="769" max="769" width="27.33203125" customWidth="1"/>
    <col min="770" max="770" width="21.5546875" customWidth="1"/>
    <col min="771" max="771" width="27.109375" customWidth="1"/>
    <col min="1024" max="1024" width="9.44140625" customWidth="1"/>
    <col min="1025" max="1025" width="27.33203125" customWidth="1"/>
    <col min="1026" max="1026" width="21.5546875" customWidth="1"/>
    <col min="1027" max="1027" width="27.109375" customWidth="1"/>
    <col min="1280" max="1280" width="9.44140625" customWidth="1"/>
    <col min="1281" max="1281" width="27.33203125" customWidth="1"/>
    <col min="1282" max="1282" width="21.5546875" customWidth="1"/>
    <col min="1283" max="1283" width="27.109375" customWidth="1"/>
    <col min="1536" max="1536" width="9.44140625" customWidth="1"/>
    <col min="1537" max="1537" width="27.33203125" customWidth="1"/>
    <col min="1538" max="1538" width="21.5546875" customWidth="1"/>
    <col min="1539" max="1539" width="27.109375" customWidth="1"/>
    <col min="1792" max="1792" width="9.44140625" customWidth="1"/>
    <col min="1793" max="1793" width="27.33203125" customWidth="1"/>
    <col min="1794" max="1794" width="21.5546875" customWidth="1"/>
    <col min="1795" max="1795" width="27.109375" customWidth="1"/>
    <col min="2048" max="2048" width="9.44140625" customWidth="1"/>
    <col min="2049" max="2049" width="27.33203125" customWidth="1"/>
    <col min="2050" max="2050" width="21.5546875" customWidth="1"/>
    <col min="2051" max="2051" width="27.109375" customWidth="1"/>
    <col min="2304" max="2304" width="9.44140625" customWidth="1"/>
    <col min="2305" max="2305" width="27.33203125" customWidth="1"/>
    <col min="2306" max="2306" width="21.5546875" customWidth="1"/>
    <col min="2307" max="2307" width="27.109375" customWidth="1"/>
    <col min="2560" max="2560" width="9.44140625" customWidth="1"/>
    <col min="2561" max="2561" width="27.33203125" customWidth="1"/>
    <col min="2562" max="2562" width="21.5546875" customWidth="1"/>
    <col min="2563" max="2563" width="27.109375" customWidth="1"/>
    <col min="2816" max="2816" width="9.44140625" customWidth="1"/>
    <col min="2817" max="2817" width="27.33203125" customWidth="1"/>
    <col min="2818" max="2818" width="21.5546875" customWidth="1"/>
    <col min="2819" max="2819" width="27.109375" customWidth="1"/>
    <col min="3072" max="3072" width="9.44140625" customWidth="1"/>
    <col min="3073" max="3073" width="27.33203125" customWidth="1"/>
    <col min="3074" max="3074" width="21.5546875" customWidth="1"/>
    <col min="3075" max="3075" width="27.109375" customWidth="1"/>
    <col min="3328" max="3328" width="9.44140625" customWidth="1"/>
    <col min="3329" max="3329" width="27.33203125" customWidth="1"/>
    <col min="3330" max="3330" width="21.5546875" customWidth="1"/>
    <col min="3331" max="3331" width="27.109375" customWidth="1"/>
    <col min="3584" max="3584" width="9.44140625" customWidth="1"/>
    <col min="3585" max="3585" width="27.33203125" customWidth="1"/>
    <col min="3586" max="3586" width="21.5546875" customWidth="1"/>
    <col min="3587" max="3587" width="27.109375" customWidth="1"/>
    <col min="3840" max="3840" width="9.44140625" customWidth="1"/>
    <col min="3841" max="3841" width="27.33203125" customWidth="1"/>
    <col min="3842" max="3842" width="21.5546875" customWidth="1"/>
    <col min="3843" max="3843" width="27.109375" customWidth="1"/>
    <col min="4096" max="4096" width="9.44140625" customWidth="1"/>
    <col min="4097" max="4097" width="27.33203125" customWidth="1"/>
    <col min="4098" max="4098" width="21.5546875" customWidth="1"/>
    <col min="4099" max="4099" width="27.109375" customWidth="1"/>
    <col min="4352" max="4352" width="9.44140625" customWidth="1"/>
    <col min="4353" max="4353" width="27.33203125" customWidth="1"/>
    <col min="4354" max="4354" width="21.5546875" customWidth="1"/>
    <col min="4355" max="4355" width="27.109375" customWidth="1"/>
    <col min="4608" max="4608" width="9.44140625" customWidth="1"/>
    <col min="4609" max="4609" width="27.33203125" customWidth="1"/>
    <col min="4610" max="4610" width="21.5546875" customWidth="1"/>
    <col min="4611" max="4611" width="27.109375" customWidth="1"/>
    <col min="4864" max="4864" width="9.44140625" customWidth="1"/>
    <col min="4865" max="4865" width="27.33203125" customWidth="1"/>
    <col min="4866" max="4866" width="21.5546875" customWidth="1"/>
    <col min="4867" max="4867" width="27.109375" customWidth="1"/>
    <col min="5120" max="5120" width="9.44140625" customWidth="1"/>
    <col min="5121" max="5121" width="27.33203125" customWidth="1"/>
    <col min="5122" max="5122" width="21.5546875" customWidth="1"/>
    <col min="5123" max="5123" width="27.109375" customWidth="1"/>
    <col min="5376" max="5376" width="9.44140625" customWidth="1"/>
    <col min="5377" max="5377" width="27.33203125" customWidth="1"/>
    <col min="5378" max="5378" width="21.5546875" customWidth="1"/>
    <col min="5379" max="5379" width="27.109375" customWidth="1"/>
    <col min="5632" max="5632" width="9.44140625" customWidth="1"/>
    <col min="5633" max="5633" width="27.33203125" customWidth="1"/>
    <col min="5634" max="5634" width="21.5546875" customWidth="1"/>
    <col min="5635" max="5635" width="27.109375" customWidth="1"/>
    <col min="5888" max="5888" width="9.44140625" customWidth="1"/>
    <col min="5889" max="5889" width="27.33203125" customWidth="1"/>
    <col min="5890" max="5890" width="21.5546875" customWidth="1"/>
    <col min="5891" max="5891" width="27.109375" customWidth="1"/>
    <col min="6144" max="6144" width="9.44140625" customWidth="1"/>
    <col min="6145" max="6145" width="27.33203125" customWidth="1"/>
    <col min="6146" max="6146" width="21.5546875" customWidth="1"/>
    <col min="6147" max="6147" width="27.109375" customWidth="1"/>
    <col min="6400" max="6400" width="9.44140625" customWidth="1"/>
    <col min="6401" max="6401" width="27.33203125" customWidth="1"/>
    <col min="6402" max="6402" width="21.5546875" customWidth="1"/>
    <col min="6403" max="6403" width="27.109375" customWidth="1"/>
    <col min="6656" max="6656" width="9.44140625" customWidth="1"/>
    <col min="6657" max="6657" width="27.33203125" customWidth="1"/>
    <col min="6658" max="6658" width="21.5546875" customWidth="1"/>
    <col min="6659" max="6659" width="27.109375" customWidth="1"/>
    <col min="6912" max="6912" width="9.44140625" customWidth="1"/>
    <col min="6913" max="6913" width="27.33203125" customWidth="1"/>
    <col min="6914" max="6914" width="21.5546875" customWidth="1"/>
    <col min="6915" max="6915" width="27.109375" customWidth="1"/>
    <col min="7168" max="7168" width="9.44140625" customWidth="1"/>
    <col min="7169" max="7169" width="27.33203125" customWidth="1"/>
    <col min="7170" max="7170" width="21.5546875" customWidth="1"/>
    <col min="7171" max="7171" width="27.109375" customWidth="1"/>
    <col min="7424" max="7424" width="9.44140625" customWidth="1"/>
    <col min="7425" max="7425" width="27.33203125" customWidth="1"/>
    <col min="7426" max="7426" width="21.5546875" customWidth="1"/>
    <col min="7427" max="7427" width="27.109375" customWidth="1"/>
    <col min="7680" max="7680" width="9.44140625" customWidth="1"/>
    <col min="7681" max="7681" width="27.33203125" customWidth="1"/>
    <col min="7682" max="7682" width="21.5546875" customWidth="1"/>
    <col min="7683" max="7683" width="27.109375" customWidth="1"/>
    <col min="7936" max="7936" width="9.44140625" customWidth="1"/>
    <col min="7937" max="7937" width="27.33203125" customWidth="1"/>
    <col min="7938" max="7938" width="21.5546875" customWidth="1"/>
    <col min="7939" max="7939" width="27.109375" customWidth="1"/>
    <col min="8192" max="8192" width="9.44140625" customWidth="1"/>
    <col min="8193" max="8193" width="27.33203125" customWidth="1"/>
    <col min="8194" max="8194" width="21.5546875" customWidth="1"/>
    <col min="8195" max="8195" width="27.109375" customWidth="1"/>
    <col min="8448" max="8448" width="9.44140625" customWidth="1"/>
    <col min="8449" max="8449" width="27.33203125" customWidth="1"/>
    <col min="8450" max="8450" width="21.5546875" customWidth="1"/>
    <col min="8451" max="8451" width="27.109375" customWidth="1"/>
    <col min="8704" max="8704" width="9.44140625" customWidth="1"/>
    <col min="8705" max="8705" width="27.33203125" customWidth="1"/>
    <col min="8706" max="8706" width="21.5546875" customWidth="1"/>
    <col min="8707" max="8707" width="27.109375" customWidth="1"/>
    <col min="8960" max="8960" width="9.44140625" customWidth="1"/>
    <col min="8961" max="8961" width="27.33203125" customWidth="1"/>
    <col min="8962" max="8962" width="21.5546875" customWidth="1"/>
    <col min="8963" max="8963" width="27.109375" customWidth="1"/>
    <col min="9216" max="9216" width="9.44140625" customWidth="1"/>
    <col min="9217" max="9217" width="27.33203125" customWidth="1"/>
    <col min="9218" max="9218" width="21.5546875" customWidth="1"/>
    <col min="9219" max="9219" width="27.109375" customWidth="1"/>
    <col min="9472" max="9472" width="9.44140625" customWidth="1"/>
    <col min="9473" max="9473" width="27.33203125" customWidth="1"/>
    <col min="9474" max="9474" width="21.5546875" customWidth="1"/>
    <col min="9475" max="9475" width="27.109375" customWidth="1"/>
    <col min="9728" max="9728" width="9.44140625" customWidth="1"/>
    <col min="9729" max="9729" width="27.33203125" customWidth="1"/>
    <col min="9730" max="9730" width="21.5546875" customWidth="1"/>
    <col min="9731" max="9731" width="27.109375" customWidth="1"/>
    <col min="9984" max="9984" width="9.44140625" customWidth="1"/>
    <col min="9985" max="9985" width="27.33203125" customWidth="1"/>
    <col min="9986" max="9986" width="21.5546875" customWidth="1"/>
    <col min="9987" max="9987" width="27.109375" customWidth="1"/>
    <col min="10240" max="10240" width="9.44140625" customWidth="1"/>
    <col min="10241" max="10241" width="27.33203125" customWidth="1"/>
    <col min="10242" max="10242" width="21.5546875" customWidth="1"/>
    <col min="10243" max="10243" width="27.109375" customWidth="1"/>
    <col min="10496" max="10496" width="9.44140625" customWidth="1"/>
    <col min="10497" max="10497" width="27.33203125" customWidth="1"/>
    <col min="10498" max="10498" width="21.5546875" customWidth="1"/>
    <col min="10499" max="10499" width="27.109375" customWidth="1"/>
    <col min="10752" max="10752" width="9.44140625" customWidth="1"/>
    <col min="10753" max="10753" width="27.33203125" customWidth="1"/>
    <col min="10754" max="10754" width="21.5546875" customWidth="1"/>
    <col min="10755" max="10755" width="27.109375" customWidth="1"/>
    <col min="11008" max="11008" width="9.44140625" customWidth="1"/>
    <col min="11009" max="11009" width="27.33203125" customWidth="1"/>
    <col min="11010" max="11010" width="21.5546875" customWidth="1"/>
    <col min="11011" max="11011" width="27.109375" customWidth="1"/>
    <col min="11264" max="11264" width="9.44140625" customWidth="1"/>
    <col min="11265" max="11265" width="27.33203125" customWidth="1"/>
    <col min="11266" max="11266" width="21.5546875" customWidth="1"/>
    <col min="11267" max="11267" width="27.109375" customWidth="1"/>
    <col min="11520" max="11520" width="9.44140625" customWidth="1"/>
    <col min="11521" max="11521" width="27.33203125" customWidth="1"/>
    <col min="11522" max="11522" width="21.5546875" customWidth="1"/>
    <col min="11523" max="11523" width="27.109375" customWidth="1"/>
    <col min="11776" max="11776" width="9.44140625" customWidth="1"/>
    <col min="11777" max="11777" width="27.33203125" customWidth="1"/>
    <col min="11778" max="11778" width="21.5546875" customWidth="1"/>
    <col min="11779" max="11779" width="27.109375" customWidth="1"/>
    <col min="12032" max="12032" width="9.44140625" customWidth="1"/>
    <col min="12033" max="12033" width="27.33203125" customWidth="1"/>
    <col min="12034" max="12034" width="21.5546875" customWidth="1"/>
    <col min="12035" max="12035" width="27.109375" customWidth="1"/>
    <col min="12288" max="12288" width="9.44140625" customWidth="1"/>
    <col min="12289" max="12289" width="27.33203125" customWidth="1"/>
    <col min="12290" max="12290" width="21.5546875" customWidth="1"/>
    <col min="12291" max="12291" width="27.109375" customWidth="1"/>
    <col min="12544" max="12544" width="9.44140625" customWidth="1"/>
    <col min="12545" max="12545" width="27.33203125" customWidth="1"/>
    <col min="12546" max="12546" width="21.5546875" customWidth="1"/>
    <col min="12547" max="12547" width="27.109375" customWidth="1"/>
    <col min="12800" max="12800" width="9.44140625" customWidth="1"/>
    <col min="12801" max="12801" width="27.33203125" customWidth="1"/>
    <col min="12802" max="12802" width="21.5546875" customWidth="1"/>
    <col min="12803" max="12803" width="27.109375" customWidth="1"/>
    <col min="13056" max="13056" width="9.44140625" customWidth="1"/>
    <col min="13057" max="13057" width="27.33203125" customWidth="1"/>
    <col min="13058" max="13058" width="21.5546875" customWidth="1"/>
    <col min="13059" max="13059" width="27.109375" customWidth="1"/>
    <col min="13312" max="13312" width="9.44140625" customWidth="1"/>
    <col min="13313" max="13313" width="27.33203125" customWidth="1"/>
    <col min="13314" max="13314" width="21.5546875" customWidth="1"/>
    <col min="13315" max="13315" width="27.109375" customWidth="1"/>
    <col min="13568" max="13568" width="9.44140625" customWidth="1"/>
    <col min="13569" max="13569" width="27.33203125" customWidth="1"/>
    <col min="13570" max="13570" width="21.5546875" customWidth="1"/>
    <col min="13571" max="13571" width="27.109375" customWidth="1"/>
    <col min="13824" max="13824" width="9.44140625" customWidth="1"/>
    <col min="13825" max="13825" width="27.33203125" customWidth="1"/>
    <col min="13826" max="13826" width="21.5546875" customWidth="1"/>
    <col min="13827" max="13827" width="27.109375" customWidth="1"/>
    <col min="14080" max="14080" width="9.44140625" customWidth="1"/>
    <col min="14081" max="14081" width="27.33203125" customWidth="1"/>
    <col min="14082" max="14082" width="21.5546875" customWidth="1"/>
    <col min="14083" max="14083" width="27.109375" customWidth="1"/>
    <col min="14336" max="14336" width="9.44140625" customWidth="1"/>
    <col min="14337" max="14337" width="27.33203125" customWidth="1"/>
    <col min="14338" max="14338" width="21.5546875" customWidth="1"/>
    <col min="14339" max="14339" width="27.109375" customWidth="1"/>
    <col min="14592" max="14592" width="9.44140625" customWidth="1"/>
    <col min="14593" max="14593" width="27.33203125" customWidth="1"/>
    <col min="14594" max="14594" width="21.5546875" customWidth="1"/>
    <col min="14595" max="14595" width="27.109375" customWidth="1"/>
    <col min="14848" max="14848" width="9.44140625" customWidth="1"/>
    <col min="14849" max="14849" width="27.33203125" customWidth="1"/>
    <col min="14850" max="14850" width="21.5546875" customWidth="1"/>
    <col min="14851" max="14851" width="27.109375" customWidth="1"/>
    <col min="15104" max="15104" width="9.44140625" customWidth="1"/>
    <col min="15105" max="15105" width="27.33203125" customWidth="1"/>
    <col min="15106" max="15106" width="21.5546875" customWidth="1"/>
    <col min="15107" max="15107" width="27.109375" customWidth="1"/>
    <col min="15360" max="15360" width="9.44140625" customWidth="1"/>
    <col min="15361" max="15361" width="27.33203125" customWidth="1"/>
    <col min="15362" max="15362" width="21.5546875" customWidth="1"/>
    <col min="15363" max="15363" width="27.109375" customWidth="1"/>
    <col min="15616" max="15616" width="9.44140625" customWidth="1"/>
    <col min="15617" max="15617" width="27.33203125" customWidth="1"/>
    <col min="15618" max="15618" width="21.5546875" customWidth="1"/>
    <col min="15619" max="15619" width="27.109375" customWidth="1"/>
    <col min="15872" max="15872" width="9.44140625" customWidth="1"/>
    <col min="15873" max="15873" width="27.33203125" customWidth="1"/>
    <col min="15874" max="15874" width="21.5546875" customWidth="1"/>
    <col min="15875" max="15875" width="27.109375" customWidth="1"/>
    <col min="16128" max="16128" width="9.44140625" customWidth="1"/>
    <col min="16129" max="16129" width="27.33203125" customWidth="1"/>
    <col min="16130" max="16130" width="21.5546875" customWidth="1"/>
    <col min="16131" max="16131" width="27.109375" customWidth="1"/>
  </cols>
  <sheetData>
    <row r="1" spans="2:3" s="1" customFormat="1" ht="15.6" thickBot="1" x14ac:dyDescent="0.3"/>
    <row r="2" spans="2:3" s="1" customFormat="1" ht="42.75" customHeight="1" x14ac:dyDescent="0.35">
      <c r="B2" s="52" t="s">
        <v>25</v>
      </c>
      <c r="C2" s="53"/>
    </row>
    <row r="3" spans="2:3" s="1" customFormat="1" ht="30" customHeight="1" x14ac:dyDescent="0.3">
      <c r="B3" s="46" t="s">
        <v>10</v>
      </c>
      <c r="C3" s="47" t="s">
        <v>11</v>
      </c>
    </row>
    <row r="4" spans="2:3" s="1" customFormat="1" ht="15.6" x14ac:dyDescent="0.3">
      <c r="B4" s="48" t="s">
        <v>13</v>
      </c>
      <c r="C4" s="49">
        <v>465</v>
      </c>
    </row>
    <row r="5" spans="2:3" s="1" customFormat="1" ht="15.6" x14ac:dyDescent="0.3">
      <c r="B5" s="48" t="s">
        <v>14</v>
      </c>
      <c r="C5" s="49">
        <v>353.43</v>
      </c>
    </row>
    <row r="6" spans="2:3" s="1" customFormat="1" ht="15.6" x14ac:dyDescent="0.3">
      <c r="B6" s="48" t="s">
        <v>15</v>
      </c>
      <c r="C6" s="49">
        <v>363.3</v>
      </c>
    </row>
    <row r="7" spans="2:3" s="1" customFormat="1" ht="15.6" x14ac:dyDescent="0.3">
      <c r="B7" s="48" t="s">
        <v>16</v>
      </c>
      <c r="C7" s="49">
        <v>34.92</v>
      </c>
    </row>
    <row r="8" spans="2:3" s="1" customFormat="1" ht="15.6" x14ac:dyDescent="0.3">
      <c r="B8" s="48" t="s">
        <v>17</v>
      </c>
      <c r="C8" s="49">
        <v>120</v>
      </c>
    </row>
    <row r="9" spans="2:3" s="1" customFormat="1" ht="15.6" x14ac:dyDescent="0.3">
      <c r="B9" s="48" t="s">
        <v>18</v>
      </c>
      <c r="C9" s="49">
        <v>107.37</v>
      </c>
    </row>
    <row r="10" spans="2:3" s="1" customFormat="1" ht="15.6" x14ac:dyDescent="0.3">
      <c r="B10" s="48" t="s">
        <v>19</v>
      </c>
      <c r="C10" s="49">
        <v>49.52</v>
      </c>
    </row>
    <row r="11" spans="2:3" ht="15.6" x14ac:dyDescent="0.3">
      <c r="B11" s="48" t="s">
        <v>20</v>
      </c>
      <c r="C11" s="49">
        <v>179.57</v>
      </c>
    </row>
    <row r="12" spans="2:3" ht="15.6" x14ac:dyDescent="0.3">
      <c r="B12" s="48" t="s">
        <v>21</v>
      </c>
      <c r="C12" s="49">
        <v>891.21</v>
      </c>
    </row>
    <row r="13" spans="2:3" ht="15.6" x14ac:dyDescent="0.3">
      <c r="B13" s="48" t="s">
        <v>22</v>
      </c>
      <c r="C13" s="49">
        <v>614.19000000000005</v>
      </c>
    </row>
    <row r="14" spans="2:3" ht="24" customHeight="1" thickBot="1" x14ac:dyDescent="0.35">
      <c r="B14" s="50" t="s">
        <v>12</v>
      </c>
      <c r="C14" s="51">
        <f>SUM(C4:C13)</f>
        <v>3178.5099999999998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"/>
  <sheetViews>
    <sheetView tabSelected="1" zoomScaleNormal="100" workbookViewId="0">
      <selection activeCell="A2" sqref="A2"/>
    </sheetView>
  </sheetViews>
  <sheetFormatPr defaultColWidth="9.109375" defaultRowHeight="14.4" x14ac:dyDescent="0.3"/>
  <cols>
    <col min="1" max="1" width="9.109375" style="12"/>
    <col min="2" max="2" width="14.5546875" style="10" bestFit="1" customWidth="1"/>
    <col min="3" max="3" width="15.88671875" style="10" customWidth="1"/>
    <col min="4" max="4" width="20.109375" style="10" bestFit="1" customWidth="1"/>
    <col min="5" max="8" width="9.109375" style="10"/>
    <col min="9" max="9" width="12.6640625" style="10" bestFit="1" customWidth="1"/>
    <col min="10" max="16384" width="9.109375" style="10"/>
  </cols>
  <sheetData>
    <row r="1" spans="1:4" ht="32.25" customHeight="1" x14ac:dyDescent="0.3">
      <c r="A1" s="54" t="s">
        <v>26</v>
      </c>
      <c r="B1" s="55"/>
      <c r="C1" s="56"/>
      <c r="D1" s="57"/>
    </row>
    <row r="2" spans="1:4" s="11" customFormat="1" ht="28.8" customHeight="1" x14ac:dyDescent="0.3">
      <c r="A2" s="25" t="s">
        <v>4</v>
      </c>
      <c r="B2" s="36" t="s">
        <v>5</v>
      </c>
      <c r="C2" s="36" t="s">
        <v>6</v>
      </c>
      <c r="D2" s="26" t="s">
        <v>3</v>
      </c>
    </row>
    <row r="3" spans="1:4" x14ac:dyDescent="0.3">
      <c r="A3" s="4">
        <v>1</v>
      </c>
      <c r="B3" s="27">
        <v>8945.16</v>
      </c>
      <c r="C3" s="27">
        <v>7156.13</v>
      </c>
      <c r="D3" s="27">
        <f>B3-C3</f>
        <v>1789.0299999999997</v>
      </c>
    </row>
    <row r="4" spans="1:4" x14ac:dyDescent="0.3">
      <c r="A4" s="4">
        <v>2</v>
      </c>
      <c r="B4" s="27">
        <v>8945.16</v>
      </c>
      <c r="C4" s="27">
        <v>7156.13</v>
      </c>
      <c r="D4" s="27">
        <f t="shared" ref="D4:D84" si="0">B4-C4</f>
        <v>1789.0299999999997</v>
      </c>
    </row>
    <row r="5" spans="1:4" x14ac:dyDescent="0.3">
      <c r="A5" s="4">
        <v>3</v>
      </c>
      <c r="B5" s="27">
        <v>14311.98</v>
      </c>
      <c r="C5" s="27">
        <v>11449.58</v>
      </c>
      <c r="D5" s="27">
        <f t="shared" si="0"/>
        <v>2862.3999999999996</v>
      </c>
    </row>
    <row r="6" spans="1:4" x14ac:dyDescent="0.3">
      <c r="A6" s="4">
        <v>4</v>
      </c>
      <c r="B6" s="27">
        <v>8050.23</v>
      </c>
      <c r="C6" s="27">
        <v>6440.18</v>
      </c>
      <c r="D6" s="27">
        <f t="shared" si="0"/>
        <v>1610.0499999999993</v>
      </c>
    </row>
    <row r="7" spans="1:4" x14ac:dyDescent="0.3">
      <c r="A7" s="4">
        <v>5</v>
      </c>
      <c r="B7" s="27">
        <v>8050.23</v>
      </c>
      <c r="C7" s="27">
        <v>6440.18</v>
      </c>
      <c r="D7" s="27">
        <f t="shared" si="0"/>
        <v>1610.0499999999993</v>
      </c>
    </row>
    <row r="8" spans="1:4" x14ac:dyDescent="0.3">
      <c r="A8" s="4">
        <v>6</v>
      </c>
      <c r="B8" s="27">
        <v>26764.82</v>
      </c>
      <c r="C8" s="27">
        <v>21411.86</v>
      </c>
      <c r="D8" s="27">
        <f t="shared" si="0"/>
        <v>5352.9599999999991</v>
      </c>
    </row>
    <row r="9" spans="1:4" x14ac:dyDescent="0.3">
      <c r="A9" s="4">
        <v>7</v>
      </c>
      <c r="B9" s="27">
        <v>33456.03</v>
      </c>
      <c r="C9" s="27">
        <v>26764.82</v>
      </c>
      <c r="D9" s="27">
        <f t="shared" si="0"/>
        <v>6691.2099999999991</v>
      </c>
    </row>
    <row r="10" spans="1:4" x14ac:dyDescent="0.3">
      <c r="A10" s="4">
        <v>8</v>
      </c>
      <c r="B10" s="27">
        <v>4446</v>
      </c>
      <c r="C10" s="27">
        <v>3556.8</v>
      </c>
      <c r="D10" s="27">
        <f t="shared" si="0"/>
        <v>889.19999999999982</v>
      </c>
    </row>
    <row r="11" spans="1:4" x14ac:dyDescent="0.3">
      <c r="A11" s="4">
        <v>9</v>
      </c>
      <c r="B11" s="27">
        <v>4001.4</v>
      </c>
      <c r="C11" s="27">
        <v>3201.12</v>
      </c>
      <c r="D11" s="27">
        <f t="shared" si="0"/>
        <v>800.2800000000002</v>
      </c>
    </row>
    <row r="12" spans="1:4" x14ac:dyDescent="0.3">
      <c r="A12" s="4">
        <v>10</v>
      </c>
      <c r="B12" s="27">
        <v>1146.78</v>
      </c>
      <c r="C12" s="27">
        <v>917.42</v>
      </c>
      <c r="D12" s="27">
        <f t="shared" si="0"/>
        <v>229.36</v>
      </c>
    </row>
    <row r="13" spans="1:4" x14ac:dyDescent="0.3">
      <c r="A13" s="4">
        <v>11</v>
      </c>
      <c r="B13" s="27">
        <v>1146.78</v>
      </c>
      <c r="C13" s="27">
        <v>917.42</v>
      </c>
      <c r="D13" s="27">
        <f t="shared" si="0"/>
        <v>229.36</v>
      </c>
    </row>
    <row r="14" spans="1:4" x14ac:dyDescent="0.3">
      <c r="A14" s="4">
        <v>12</v>
      </c>
      <c r="B14" s="27">
        <v>2611.83</v>
      </c>
      <c r="C14" s="27">
        <v>2089.46</v>
      </c>
      <c r="D14" s="27">
        <f t="shared" si="0"/>
        <v>522.36999999999989</v>
      </c>
    </row>
    <row r="15" spans="1:4" x14ac:dyDescent="0.3">
      <c r="A15" s="4">
        <v>13</v>
      </c>
      <c r="B15" s="27">
        <v>3482.43</v>
      </c>
      <c r="C15" s="27">
        <v>2785.94</v>
      </c>
      <c r="D15" s="27">
        <f t="shared" si="0"/>
        <v>696.48999999999978</v>
      </c>
    </row>
    <row r="16" spans="1:4" x14ac:dyDescent="0.3">
      <c r="A16" s="4">
        <v>14</v>
      </c>
      <c r="B16" s="27">
        <v>3172</v>
      </c>
      <c r="C16" s="27">
        <v>2537.6</v>
      </c>
      <c r="D16" s="27">
        <f t="shared" si="0"/>
        <v>634.40000000000009</v>
      </c>
    </row>
    <row r="17" spans="1:4" x14ac:dyDescent="0.3">
      <c r="A17" s="4">
        <v>15</v>
      </c>
      <c r="B17" s="27">
        <v>3172</v>
      </c>
      <c r="C17" s="27">
        <v>2537.6</v>
      </c>
      <c r="D17" s="27">
        <f t="shared" si="0"/>
        <v>634.40000000000009</v>
      </c>
    </row>
    <row r="18" spans="1:4" x14ac:dyDescent="0.3">
      <c r="A18" s="4">
        <v>16</v>
      </c>
      <c r="B18" s="27">
        <v>8219.9</v>
      </c>
      <c r="C18" s="27">
        <v>6575.92</v>
      </c>
      <c r="D18" s="27">
        <f t="shared" si="0"/>
        <v>1643.9799999999996</v>
      </c>
    </row>
    <row r="19" spans="1:4" x14ac:dyDescent="0.3">
      <c r="A19" s="4">
        <v>17</v>
      </c>
      <c r="B19" s="27">
        <v>15594</v>
      </c>
      <c r="C19" s="27">
        <v>12475.2</v>
      </c>
      <c r="D19" s="27">
        <f t="shared" si="0"/>
        <v>3118.7999999999993</v>
      </c>
    </row>
    <row r="20" spans="1:4" x14ac:dyDescent="0.3">
      <c r="A20" s="4">
        <v>18</v>
      </c>
      <c r="B20" s="27">
        <v>7609.55</v>
      </c>
      <c r="C20" s="27">
        <v>6087.64</v>
      </c>
      <c r="D20" s="27">
        <f t="shared" si="0"/>
        <v>1521.9099999999999</v>
      </c>
    </row>
    <row r="21" spans="1:4" x14ac:dyDescent="0.3">
      <c r="A21" s="4">
        <v>19</v>
      </c>
      <c r="B21" s="28">
        <v>7609.55</v>
      </c>
      <c r="C21" s="28">
        <v>6087.64</v>
      </c>
      <c r="D21" s="28">
        <f t="shared" si="0"/>
        <v>1521.9099999999999</v>
      </c>
    </row>
    <row r="22" spans="1:4" x14ac:dyDescent="0.3">
      <c r="A22" s="4">
        <v>20</v>
      </c>
      <c r="B22" s="27">
        <v>21468.66</v>
      </c>
      <c r="C22" s="27">
        <v>17174.93</v>
      </c>
      <c r="D22" s="27">
        <f t="shared" si="0"/>
        <v>4293.7299999999996</v>
      </c>
    </row>
    <row r="23" spans="1:4" x14ac:dyDescent="0.3">
      <c r="A23" s="4">
        <v>21</v>
      </c>
      <c r="B23" s="27">
        <v>7155.99</v>
      </c>
      <c r="C23" s="27">
        <v>5724.79</v>
      </c>
      <c r="D23" s="27">
        <f t="shared" si="0"/>
        <v>1431.1999999999998</v>
      </c>
    </row>
    <row r="24" spans="1:4" x14ac:dyDescent="0.3">
      <c r="A24" s="4">
        <v>22</v>
      </c>
      <c r="B24" s="27">
        <v>7155.99</v>
      </c>
      <c r="C24" s="27">
        <v>5724.79</v>
      </c>
      <c r="D24" s="27">
        <f t="shared" si="0"/>
        <v>1431.1999999999998</v>
      </c>
    </row>
    <row r="25" spans="1:4" x14ac:dyDescent="0.3">
      <c r="A25" s="4">
        <v>23</v>
      </c>
      <c r="B25" s="27">
        <v>13417.74</v>
      </c>
      <c r="C25" s="27">
        <v>10734.19</v>
      </c>
      <c r="D25" s="27">
        <f t="shared" si="0"/>
        <v>2683.5499999999993</v>
      </c>
    </row>
    <row r="26" spans="1:4" x14ac:dyDescent="0.3">
      <c r="A26" s="4">
        <v>24</v>
      </c>
      <c r="B26" s="27">
        <v>13417.74</v>
      </c>
      <c r="C26" s="27">
        <v>10734.19</v>
      </c>
      <c r="D26" s="27">
        <f t="shared" si="0"/>
        <v>2683.5499999999993</v>
      </c>
    </row>
    <row r="27" spans="1:4" x14ac:dyDescent="0.3">
      <c r="A27" s="4">
        <v>25</v>
      </c>
      <c r="B27" s="27">
        <v>9839.4</v>
      </c>
      <c r="C27" s="27">
        <v>7871.52</v>
      </c>
      <c r="D27" s="27">
        <f t="shared" ref="D27:D28" si="1">B27-C27</f>
        <v>1967.8799999999992</v>
      </c>
    </row>
    <row r="28" spans="1:4" x14ac:dyDescent="0.3">
      <c r="A28" s="4">
        <v>26</v>
      </c>
      <c r="B28" s="27">
        <v>9839.4</v>
      </c>
      <c r="C28" s="27">
        <v>7871.52</v>
      </c>
      <c r="D28" s="27">
        <f t="shared" si="1"/>
        <v>1967.8799999999992</v>
      </c>
    </row>
    <row r="29" spans="1:4" x14ac:dyDescent="0.3">
      <c r="A29" s="4">
        <v>27</v>
      </c>
      <c r="B29" s="27">
        <v>4495.3999999999996</v>
      </c>
      <c r="C29" s="27">
        <v>3596.32</v>
      </c>
      <c r="D29" s="27">
        <f>B29-C29</f>
        <v>899.07999999999947</v>
      </c>
    </row>
    <row r="30" spans="1:4" x14ac:dyDescent="0.3">
      <c r="A30" s="4">
        <v>28</v>
      </c>
      <c r="B30" s="27">
        <v>3435.9</v>
      </c>
      <c r="C30" s="27">
        <v>2748.72</v>
      </c>
      <c r="D30" s="27">
        <f t="shared" ref="D30:D39" si="2">B30-C30</f>
        <v>687.18000000000029</v>
      </c>
    </row>
    <row r="31" spans="1:4" x14ac:dyDescent="0.3">
      <c r="A31" s="4">
        <v>29</v>
      </c>
      <c r="B31" s="27">
        <v>5768.1</v>
      </c>
      <c r="C31" s="27">
        <v>4614.4799999999996</v>
      </c>
      <c r="D31" s="27">
        <f t="shared" si="2"/>
        <v>1153.6200000000008</v>
      </c>
    </row>
    <row r="32" spans="1:4" x14ac:dyDescent="0.3">
      <c r="A32" s="4">
        <v>30</v>
      </c>
      <c r="B32" s="27">
        <v>4793.1000000000004</v>
      </c>
      <c r="C32" s="27">
        <v>3834.48</v>
      </c>
      <c r="D32" s="27">
        <f t="shared" si="2"/>
        <v>958.62000000000035</v>
      </c>
    </row>
    <row r="33" spans="1:4" x14ac:dyDescent="0.3">
      <c r="A33" s="4">
        <v>31</v>
      </c>
      <c r="B33" s="27">
        <v>1781</v>
      </c>
      <c r="C33" s="27">
        <v>1424.8</v>
      </c>
      <c r="D33" s="27">
        <f t="shared" si="2"/>
        <v>356.20000000000005</v>
      </c>
    </row>
    <row r="34" spans="1:4" x14ac:dyDescent="0.3">
      <c r="A34" s="4">
        <v>32</v>
      </c>
      <c r="B34" s="27">
        <v>1866.8</v>
      </c>
      <c r="C34" s="27">
        <v>1493.44</v>
      </c>
      <c r="D34" s="27">
        <f t="shared" si="2"/>
        <v>373.3599999999999</v>
      </c>
    </row>
    <row r="35" spans="1:4" x14ac:dyDescent="0.3">
      <c r="A35" s="4">
        <v>33</v>
      </c>
      <c r="B35" s="27">
        <v>5005</v>
      </c>
      <c r="C35" s="27">
        <v>4004</v>
      </c>
      <c r="D35" s="27">
        <f t="shared" si="2"/>
        <v>1001</v>
      </c>
    </row>
    <row r="36" spans="1:4" x14ac:dyDescent="0.3">
      <c r="A36" s="4">
        <v>34</v>
      </c>
      <c r="B36" s="27">
        <v>5895.5</v>
      </c>
      <c r="C36" s="27">
        <v>4716.3999999999996</v>
      </c>
      <c r="D36" s="27">
        <f t="shared" si="2"/>
        <v>1179.1000000000004</v>
      </c>
    </row>
    <row r="37" spans="1:4" x14ac:dyDescent="0.3">
      <c r="A37" s="4">
        <v>35</v>
      </c>
      <c r="B37" s="27">
        <v>4579.8999999999996</v>
      </c>
      <c r="C37" s="27">
        <v>3663.92</v>
      </c>
      <c r="D37" s="27">
        <f t="shared" si="2"/>
        <v>915.97999999999956</v>
      </c>
    </row>
    <row r="38" spans="1:4" x14ac:dyDescent="0.3">
      <c r="A38" s="4">
        <v>36</v>
      </c>
      <c r="B38" s="27">
        <v>12522.81</v>
      </c>
      <c r="C38" s="27">
        <v>10018.25</v>
      </c>
      <c r="D38" s="27">
        <f t="shared" si="2"/>
        <v>2504.5599999999995</v>
      </c>
    </row>
    <row r="39" spans="1:4" x14ac:dyDescent="0.3">
      <c r="A39" s="4">
        <v>37</v>
      </c>
      <c r="B39" s="29">
        <v>12522.81</v>
      </c>
      <c r="C39" s="29">
        <v>10018.25</v>
      </c>
      <c r="D39" s="29">
        <f t="shared" si="2"/>
        <v>2504.5599999999995</v>
      </c>
    </row>
    <row r="40" spans="1:4" x14ac:dyDescent="0.3">
      <c r="A40" s="4">
        <v>38</v>
      </c>
      <c r="B40" s="27">
        <v>5426.16</v>
      </c>
      <c r="C40" s="27">
        <v>4340.93</v>
      </c>
      <c r="D40" s="27">
        <f>B40-C40</f>
        <v>1085.2299999999996</v>
      </c>
    </row>
    <row r="41" spans="1:4" x14ac:dyDescent="0.3">
      <c r="A41" s="4">
        <v>39</v>
      </c>
      <c r="B41" s="27">
        <v>5426.16</v>
      </c>
      <c r="C41" s="27">
        <v>4340.93</v>
      </c>
      <c r="D41" s="27">
        <f t="shared" ref="D41" si="3">B41-C41</f>
        <v>1085.2299999999996</v>
      </c>
    </row>
    <row r="42" spans="1:4" x14ac:dyDescent="0.3">
      <c r="A42" s="4">
        <v>40</v>
      </c>
      <c r="B42" s="27">
        <v>131.30000000000001</v>
      </c>
      <c r="C42" s="27">
        <v>105.04</v>
      </c>
      <c r="D42" s="27">
        <f>B42-C42</f>
        <v>26.260000000000005</v>
      </c>
    </row>
    <row r="43" spans="1:4" x14ac:dyDescent="0.3">
      <c r="A43" s="4">
        <v>41</v>
      </c>
      <c r="B43" s="27">
        <v>48981.72</v>
      </c>
      <c r="C43" s="27">
        <v>39185.379999999997</v>
      </c>
      <c r="D43" s="27">
        <f t="shared" ref="D43" si="4">B43-C43</f>
        <v>9796.3400000000038</v>
      </c>
    </row>
    <row r="44" spans="1:4" x14ac:dyDescent="0.3">
      <c r="A44" s="4">
        <v>42</v>
      </c>
      <c r="B44" s="27">
        <v>2588.88</v>
      </c>
      <c r="C44" s="27">
        <v>2071.1</v>
      </c>
      <c r="D44" s="27">
        <f t="shared" ref="D44" si="5">B44-C44</f>
        <v>517.7800000000002</v>
      </c>
    </row>
    <row r="45" spans="1:4" x14ac:dyDescent="0.3">
      <c r="A45" s="4">
        <v>43</v>
      </c>
      <c r="B45" s="30">
        <v>9260</v>
      </c>
      <c r="C45" s="30">
        <v>7408</v>
      </c>
      <c r="D45" s="30">
        <f t="shared" si="0"/>
        <v>1852</v>
      </c>
    </row>
    <row r="46" spans="1:4" x14ac:dyDescent="0.3">
      <c r="A46" s="4">
        <v>44</v>
      </c>
      <c r="B46" s="27">
        <v>29898.7</v>
      </c>
      <c r="C46" s="27">
        <v>23918.959999999999</v>
      </c>
      <c r="D46" s="27">
        <f t="shared" si="0"/>
        <v>5979.7400000000016</v>
      </c>
    </row>
    <row r="47" spans="1:4" x14ac:dyDescent="0.3">
      <c r="A47" s="4">
        <v>45</v>
      </c>
      <c r="B47" s="27">
        <v>1565</v>
      </c>
      <c r="C47" s="27">
        <v>1252</v>
      </c>
      <c r="D47" s="27">
        <f t="shared" si="0"/>
        <v>313</v>
      </c>
    </row>
    <row r="48" spans="1:4" x14ac:dyDescent="0.3">
      <c r="A48" s="4">
        <v>46</v>
      </c>
      <c r="B48" s="27">
        <v>4695</v>
      </c>
      <c r="C48" s="27">
        <v>3756</v>
      </c>
      <c r="D48" s="27">
        <f t="shared" si="0"/>
        <v>939</v>
      </c>
    </row>
    <row r="49" spans="1:4" x14ac:dyDescent="0.3">
      <c r="A49" s="4">
        <v>47</v>
      </c>
      <c r="B49" s="27">
        <v>9302.86</v>
      </c>
      <c r="C49" s="27">
        <v>7442.29</v>
      </c>
      <c r="D49" s="27">
        <f t="shared" si="0"/>
        <v>1860.5700000000006</v>
      </c>
    </row>
    <row r="50" spans="1:4" x14ac:dyDescent="0.3">
      <c r="A50" s="4">
        <v>48</v>
      </c>
      <c r="B50" s="27">
        <v>9792.48</v>
      </c>
      <c r="C50" s="27">
        <v>7833.98</v>
      </c>
      <c r="D50" s="27">
        <f t="shared" si="0"/>
        <v>1958.5</v>
      </c>
    </row>
    <row r="51" spans="1:4" x14ac:dyDescent="0.3">
      <c r="A51" s="4">
        <v>49</v>
      </c>
      <c r="B51" s="27">
        <v>19586.34</v>
      </c>
      <c r="C51" s="27">
        <v>15669.07</v>
      </c>
      <c r="D51" s="27">
        <f t="shared" si="0"/>
        <v>3917.2700000000004</v>
      </c>
    </row>
    <row r="52" spans="1:4" x14ac:dyDescent="0.3">
      <c r="A52" s="4">
        <v>50</v>
      </c>
      <c r="B52" s="27">
        <v>19586.34</v>
      </c>
      <c r="C52" s="27">
        <v>15669.07</v>
      </c>
      <c r="D52" s="27">
        <f t="shared" si="0"/>
        <v>3917.2700000000004</v>
      </c>
    </row>
    <row r="53" spans="1:4" x14ac:dyDescent="0.3">
      <c r="A53" s="4">
        <v>51</v>
      </c>
      <c r="B53" s="27">
        <v>1427.4</v>
      </c>
      <c r="C53" s="27">
        <v>1141.92</v>
      </c>
      <c r="D53" s="27">
        <f t="shared" si="0"/>
        <v>285.48</v>
      </c>
    </row>
    <row r="54" spans="1:4" x14ac:dyDescent="0.3">
      <c r="A54" s="4">
        <v>52</v>
      </c>
      <c r="B54" s="27">
        <v>624</v>
      </c>
      <c r="C54" s="27">
        <v>499.2</v>
      </c>
      <c r="D54" s="27">
        <f t="shared" si="0"/>
        <v>124.80000000000001</v>
      </c>
    </row>
    <row r="55" spans="1:4" x14ac:dyDescent="0.3">
      <c r="A55" s="4">
        <v>53</v>
      </c>
      <c r="B55" s="27">
        <v>3126.5</v>
      </c>
      <c r="C55" s="27">
        <v>2501.1999999999998</v>
      </c>
      <c r="D55" s="27">
        <f t="shared" si="0"/>
        <v>625.30000000000018</v>
      </c>
    </row>
    <row r="56" spans="1:4" x14ac:dyDescent="0.3">
      <c r="A56" s="4">
        <v>54</v>
      </c>
      <c r="B56" s="27">
        <v>2920.43</v>
      </c>
      <c r="C56" s="27">
        <v>2336.34</v>
      </c>
      <c r="D56" s="27">
        <f t="shared" si="0"/>
        <v>584.08999999999969</v>
      </c>
    </row>
    <row r="57" spans="1:4" x14ac:dyDescent="0.3">
      <c r="A57" s="4">
        <v>55</v>
      </c>
      <c r="B57" s="27">
        <v>2920.42</v>
      </c>
      <c r="C57" s="27">
        <v>2336.34</v>
      </c>
      <c r="D57" s="27">
        <f t="shared" si="0"/>
        <v>584.07999999999993</v>
      </c>
    </row>
    <row r="58" spans="1:4" x14ac:dyDescent="0.3">
      <c r="A58" s="4">
        <v>56</v>
      </c>
      <c r="B58" s="27">
        <v>5840.85</v>
      </c>
      <c r="C58" s="27">
        <v>4672.68</v>
      </c>
      <c r="D58" s="27">
        <f t="shared" si="0"/>
        <v>1168.17</v>
      </c>
    </row>
    <row r="59" spans="1:4" x14ac:dyDescent="0.3">
      <c r="A59" s="4">
        <v>57</v>
      </c>
      <c r="B59" s="27">
        <v>3415.1</v>
      </c>
      <c r="C59" s="27">
        <v>2732.08</v>
      </c>
      <c r="D59" s="27">
        <f t="shared" si="0"/>
        <v>683.02</v>
      </c>
    </row>
    <row r="60" spans="1:4" x14ac:dyDescent="0.3">
      <c r="A60" s="4">
        <v>58</v>
      </c>
      <c r="B60" s="27">
        <v>3415.1</v>
      </c>
      <c r="C60" s="27">
        <v>2732.08</v>
      </c>
      <c r="D60" s="27">
        <f t="shared" si="0"/>
        <v>683.02</v>
      </c>
    </row>
    <row r="61" spans="1:4" x14ac:dyDescent="0.3">
      <c r="A61" s="4">
        <v>59</v>
      </c>
      <c r="B61" s="27">
        <v>5207.8</v>
      </c>
      <c r="C61" s="27">
        <v>4166.24</v>
      </c>
      <c r="D61" s="27">
        <f t="shared" si="0"/>
        <v>1041.5600000000004</v>
      </c>
    </row>
    <row r="62" spans="1:4" x14ac:dyDescent="0.3">
      <c r="A62" s="4">
        <v>60</v>
      </c>
      <c r="B62" s="27">
        <v>6119.1</v>
      </c>
      <c r="C62" s="27">
        <v>4895.28</v>
      </c>
      <c r="D62" s="27">
        <f t="shared" si="0"/>
        <v>1223.8200000000006</v>
      </c>
    </row>
    <row r="63" spans="1:4" x14ac:dyDescent="0.3">
      <c r="A63" s="4">
        <v>61</v>
      </c>
      <c r="B63" s="27">
        <v>1502.4</v>
      </c>
      <c r="C63" s="27">
        <v>1201.92</v>
      </c>
      <c r="D63" s="27">
        <f t="shared" si="0"/>
        <v>300.48</v>
      </c>
    </row>
    <row r="64" spans="1:4" x14ac:dyDescent="0.3">
      <c r="A64" s="4">
        <v>62</v>
      </c>
      <c r="B64" s="27">
        <v>1502.4</v>
      </c>
      <c r="C64" s="27">
        <v>1201.92</v>
      </c>
      <c r="D64" s="27">
        <f t="shared" si="0"/>
        <v>300.48</v>
      </c>
    </row>
    <row r="65" spans="1:4" x14ac:dyDescent="0.3">
      <c r="A65" s="4">
        <v>63</v>
      </c>
      <c r="B65" s="27">
        <v>1502.4</v>
      </c>
      <c r="C65" s="27">
        <v>1201.92</v>
      </c>
      <c r="D65" s="27">
        <f t="shared" si="0"/>
        <v>300.48</v>
      </c>
    </row>
    <row r="66" spans="1:4" x14ac:dyDescent="0.3">
      <c r="A66" s="4">
        <v>64</v>
      </c>
      <c r="B66" s="27">
        <v>6827.6</v>
      </c>
      <c r="C66" s="27">
        <v>5462.08</v>
      </c>
      <c r="D66" s="27">
        <f t="shared" si="0"/>
        <v>1365.5200000000004</v>
      </c>
    </row>
    <row r="67" spans="1:4" x14ac:dyDescent="0.3">
      <c r="A67" s="4">
        <v>65</v>
      </c>
      <c r="B67" s="27">
        <v>17592.900000000001</v>
      </c>
      <c r="C67" s="27">
        <v>14074.32</v>
      </c>
      <c r="D67" s="27">
        <f t="shared" si="0"/>
        <v>3518.5800000000017</v>
      </c>
    </row>
    <row r="68" spans="1:4" x14ac:dyDescent="0.3">
      <c r="A68" s="4">
        <v>66</v>
      </c>
      <c r="B68" s="27">
        <v>27439</v>
      </c>
      <c r="C68" s="27">
        <v>21951.200000000001</v>
      </c>
      <c r="D68" s="27">
        <f t="shared" si="0"/>
        <v>5487.7999999999993</v>
      </c>
    </row>
    <row r="69" spans="1:4" x14ac:dyDescent="0.3">
      <c r="A69" s="4">
        <v>67</v>
      </c>
      <c r="B69" s="27">
        <v>19912.8</v>
      </c>
      <c r="C69" s="27">
        <v>15930.24</v>
      </c>
      <c r="D69" s="27">
        <f t="shared" si="0"/>
        <v>3982.5599999999995</v>
      </c>
    </row>
    <row r="70" spans="1:4" x14ac:dyDescent="0.3">
      <c r="A70" s="4">
        <v>68</v>
      </c>
      <c r="B70" s="27">
        <v>42094</v>
      </c>
      <c r="C70" s="27">
        <v>33675.199999999997</v>
      </c>
      <c r="D70" s="27">
        <f t="shared" si="0"/>
        <v>8418.8000000000029</v>
      </c>
    </row>
    <row r="71" spans="1:4" x14ac:dyDescent="0.3">
      <c r="A71" s="4">
        <v>69</v>
      </c>
      <c r="B71" s="27">
        <v>7766.64</v>
      </c>
      <c r="C71" s="27">
        <v>6213.31</v>
      </c>
      <c r="D71" s="27">
        <f t="shared" si="0"/>
        <v>1553.33</v>
      </c>
    </row>
    <row r="72" spans="1:4" x14ac:dyDescent="0.3">
      <c r="A72" s="4">
        <v>70</v>
      </c>
      <c r="B72" s="27">
        <v>48517</v>
      </c>
      <c r="C72" s="27">
        <v>38813.599999999999</v>
      </c>
      <c r="D72" s="27">
        <f t="shared" si="0"/>
        <v>9703.4000000000015</v>
      </c>
    </row>
    <row r="73" spans="1:4" x14ac:dyDescent="0.3">
      <c r="A73" s="4">
        <v>71</v>
      </c>
      <c r="B73" s="27">
        <v>63815.31</v>
      </c>
      <c r="C73" s="27">
        <v>51052.25</v>
      </c>
      <c r="D73" s="27">
        <f t="shared" si="0"/>
        <v>12763.059999999998</v>
      </c>
    </row>
    <row r="74" spans="1:4" x14ac:dyDescent="0.3">
      <c r="A74" s="4">
        <v>72</v>
      </c>
      <c r="B74" s="27">
        <v>15303.63</v>
      </c>
      <c r="C74" s="27">
        <v>12242.9</v>
      </c>
      <c r="D74" s="27">
        <f t="shared" si="0"/>
        <v>3060.7299999999996</v>
      </c>
    </row>
    <row r="75" spans="1:4" x14ac:dyDescent="0.3">
      <c r="A75" s="4">
        <v>73</v>
      </c>
      <c r="B75" s="27">
        <v>8577.6</v>
      </c>
      <c r="C75" s="27">
        <v>6862.08</v>
      </c>
      <c r="D75" s="27">
        <f t="shared" si="0"/>
        <v>1715.5200000000004</v>
      </c>
    </row>
    <row r="76" spans="1:4" x14ac:dyDescent="0.3">
      <c r="A76" s="4">
        <v>74</v>
      </c>
      <c r="B76" s="27">
        <v>14800</v>
      </c>
      <c r="C76" s="27">
        <v>11840</v>
      </c>
      <c r="D76" s="27">
        <f t="shared" si="0"/>
        <v>2960</v>
      </c>
    </row>
    <row r="77" spans="1:4" x14ac:dyDescent="0.3">
      <c r="A77" s="4">
        <v>75</v>
      </c>
      <c r="B77" s="27">
        <v>4220</v>
      </c>
      <c r="C77" s="27">
        <v>3376</v>
      </c>
      <c r="D77" s="27">
        <f t="shared" si="0"/>
        <v>844</v>
      </c>
    </row>
    <row r="78" spans="1:4" x14ac:dyDescent="0.3">
      <c r="A78" s="4">
        <v>76</v>
      </c>
      <c r="B78" s="27">
        <v>21374</v>
      </c>
      <c r="C78" s="27">
        <v>17099.2</v>
      </c>
      <c r="D78" s="27">
        <f t="shared" si="0"/>
        <v>4274.7999999999993</v>
      </c>
    </row>
    <row r="79" spans="1:4" x14ac:dyDescent="0.3">
      <c r="A79" s="4">
        <v>77</v>
      </c>
      <c r="B79" s="27">
        <v>21374</v>
      </c>
      <c r="C79" s="27">
        <v>17099.2</v>
      </c>
      <c r="D79" s="27">
        <f t="shared" si="0"/>
        <v>4274.7999999999993</v>
      </c>
    </row>
    <row r="80" spans="1:4" x14ac:dyDescent="0.3">
      <c r="A80" s="4">
        <v>78</v>
      </c>
      <c r="B80" s="27">
        <v>1736.8</v>
      </c>
      <c r="C80" s="27">
        <v>1389.44</v>
      </c>
      <c r="D80" s="27">
        <f t="shared" si="0"/>
        <v>347.3599999999999</v>
      </c>
    </row>
    <row r="81" spans="1:4" x14ac:dyDescent="0.3">
      <c r="A81" s="4">
        <v>79</v>
      </c>
      <c r="B81" s="27">
        <v>11636.8</v>
      </c>
      <c r="C81" s="27">
        <v>9309.44</v>
      </c>
      <c r="D81" s="27">
        <f t="shared" si="0"/>
        <v>2327.3599999999988</v>
      </c>
    </row>
    <row r="82" spans="1:4" x14ac:dyDescent="0.3">
      <c r="A82" s="4">
        <v>80</v>
      </c>
      <c r="B82" s="27">
        <v>6249.1</v>
      </c>
      <c r="C82" s="27">
        <v>4999.28</v>
      </c>
      <c r="D82" s="27">
        <f t="shared" si="0"/>
        <v>1249.8200000000006</v>
      </c>
    </row>
    <row r="83" spans="1:4" x14ac:dyDescent="0.3">
      <c r="A83" s="4">
        <v>81</v>
      </c>
      <c r="B83" s="27">
        <v>4734.78</v>
      </c>
      <c r="C83" s="27">
        <v>3787.82</v>
      </c>
      <c r="D83" s="27">
        <f t="shared" si="0"/>
        <v>946.95999999999958</v>
      </c>
    </row>
    <row r="84" spans="1:4" x14ac:dyDescent="0.3">
      <c r="A84" s="4">
        <v>82</v>
      </c>
      <c r="B84" s="27">
        <v>2527</v>
      </c>
      <c r="C84" s="27">
        <v>2021.6</v>
      </c>
      <c r="D84" s="27">
        <f t="shared" si="0"/>
        <v>505.40000000000009</v>
      </c>
    </row>
    <row r="85" spans="1:4" x14ac:dyDescent="0.3">
      <c r="A85" s="4">
        <v>83</v>
      </c>
      <c r="B85" s="27">
        <v>3433.28</v>
      </c>
      <c r="C85" s="27">
        <v>2820</v>
      </c>
      <c r="D85" s="27">
        <f>B85-C85</f>
        <v>613.2800000000002</v>
      </c>
    </row>
    <row r="86" spans="1:4" x14ac:dyDescent="0.3">
      <c r="A86" s="4">
        <v>84</v>
      </c>
      <c r="B86" s="27">
        <v>692.21</v>
      </c>
      <c r="C86" s="27">
        <v>553.77</v>
      </c>
      <c r="D86" s="27">
        <f>B86-C86</f>
        <v>138.44000000000005</v>
      </c>
    </row>
    <row r="87" spans="1:4" x14ac:dyDescent="0.3">
      <c r="A87" s="4">
        <v>85</v>
      </c>
      <c r="B87" s="27">
        <v>2870.4</v>
      </c>
      <c r="C87" s="27">
        <v>2296.3200000000002</v>
      </c>
      <c r="D87" s="27">
        <f>B87-C87</f>
        <v>574.07999999999993</v>
      </c>
    </row>
    <row r="88" spans="1:4" ht="15" thickBot="1" x14ac:dyDescent="0.35">
      <c r="A88" s="32">
        <v>86</v>
      </c>
      <c r="B88" s="31">
        <v>43992.65</v>
      </c>
      <c r="C88" s="31">
        <v>35194.120000000003</v>
      </c>
      <c r="D88" s="31">
        <f>B88-C88</f>
        <v>8798.5299999999988</v>
      </c>
    </row>
    <row r="89" spans="1:4" ht="21.6" customHeight="1" thickBot="1" x14ac:dyDescent="0.35">
      <c r="A89" s="33" t="s">
        <v>12</v>
      </c>
      <c r="B89" s="34"/>
      <c r="C89" s="35"/>
      <c r="D89" s="37">
        <f>SUM(D3:D88)</f>
        <v>183716.53999999995</v>
      </c>
    </row>
    <row r="97" spans="1:1" x14ac:dyDescent="0.3">
      <c r="A97" s="10"/>
    </row>
    <row r="98" spans="1:1" x14ac:dyDescent="0.3">
      <c r="A98" s="10"/>
    </row>
    <row r="99" spans="1:1" x14ac:dyDescent="0.3">
      <c r="A99" s="10"/>
    </row>
    <row r="100" spans="1:1" x14ac:dyDescent="0.3">
      <c r="A100" s="10"/>
    </row>
  </sheetData>
  <mergeCells count="1">
    <mergeCell ref="A1:D1"/>
  </mergeCells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8"/>
  <sheetViews>
    <sheetView zoomScaleNormal="100" workbookViewId="0">
      <selection activeCell="A33" sqref="A33"/>
    </sheetView>
  </sheetViews>
  <sheetFormatPr defaultRowHeight="14.4" x14ac:dyDescent="0.3"/>
  <cols>
    <col min="1" max="1" width="10.109375" bestFit="1" customWidth="1"/>
    <col min="2" max="2" width="24.109375" customWidth="1"/>
    <col min="3" max="3" width="21.109375" customWidth="1"/>
    <col min="4" max="4" width="25.109375" customWidth="1"/>
    <col min="5" max="5" width="3.44140625" hidden="1" customWidth="1"/>
    <col min="7" max="7" width="13.44140625" customWidth="1"/>
  </cols>
  <sheetData>
    <row r="1" spans="1:7" ht="26.4" customHeight="1" x14ac:dyDescent="0.3">
      <c r="A1" s="64" t="s">
        <v>0</v>
      </c>
      <c r="B1" s="65"/>
      <c r="C1" s="65"/>
      <c r="D1" s="65"/>
      <c r="E1" s="20"/>
      <c r="F1" s="20"/>
      <c r="G1" s="20"/>
    </row>
    <row r="2" spans="1:7" ht="13.8" customHeight="1" x14ac:dyDescent="0.3">
      <c r="A2" s="21"/>
      <c r="B2" s="24"/>
      <c r="C2" s="24"/>
      <c r="D2" s="24"/>
      <c r="E2" s="21"/>
      <c r="F2" s="21"/>
      <c r="G2" s="21"/>
    </row>
    <row r="3" spans="1:7" ht="21.6" customHeight="1" x14ac:dyDescent="0.3">
      <c r="A3" s="2" t="s">
        <v>10</v>
      </c>
      <c r="B3" s="45" t="s">
        <v>1</v>
      </c>
      <c r="C3" s="45" t="s">
        <v>2</v>
      </c>
      <c r="D3" s="44" t="s">
        <v>3</v>
      </c>
      <c r="E3" s="3"/>
      <c r="F3" s="3"/>
      <c r="G3" s="3"/>
    </row>
    <row r="4" spans="1:7" s="10" customFormat="1" x14ac:dyDescent="0.3">
      <c r="A4" s="4">
        <v>1</v>
      </c>
      <c r="B4" s="22">
        <v>42000</v>
      </c>
      <c r="C4" s="23">
        <v>39016.39</v>
      </c>
      <c r="D4" s="23">
        <f>SUM(B4-C4)</f>
        <v>2983.6100000000006</v>
      </c>
      <c r="E4" s="8"/>
      <c r="F4" s="8"/>
      <c r="G4" s="9"/>
    </row>
    <row r="5" spans="1:7" x14ac:dyDescent="0.3">
      <c r="A5" s="4">
        <v>2</v>
      </c>
      <c r="B5" s="5">
        <v>2775</v>
      </c>
      <c r="C5" s="6">
        <v>2373.16</v>
      </c>
      <c r="D5" s="6">
        <f>SUM(B5-C5)</f>
        <v>401.84000000000015</v>
      </c>
      <c r="E5" s="3"/>
      <c r="F5" s="3"/>
      <c r="G5" s="3"/>
    </row>
    <row r="6" spans="1:7" x14ac:dyDescent="0.3">
      <c r="A6" s="4">
        <v>3</v>
      </c>
      <c r="B6" s="5">
        <v>7360.25</v>
      </c>
      <c r="C6" s="6">
        <v>6837.39</v>
      </c>
      <c r="D6" s="6">
        <f>B6-C6</f>
        <v>522.85999999999967</v>
      </c>
      <c r="E6" s="3"/>
      <c r="F6" s="3"/>
      <c r="G6" s="3"/>
    </row>
    <row r="7" spans="1:7" x14ac:dyDescent="0.3">
      <c r="A7" s="4">
        <v>4</v>
      </c>
      <c r="B7" s="5">
        <v>1554</v>
      </c>
      <c r="C7" s="6">
        <v>1328.97</v>
      </c>
      <c r="D7" s="6">
        <f t="shared" ref="D7:D22" si="0">B7-C7</f>
        <v>225.02999999999997</v>
      </c>
      <c r="E7" s="3"/>
      <c r="F7" s="3"/>
      <c r="G7" s="3"/>
    </row>
    <row r="8" spans="1:7" x14ac:dyDescent="0.3">
      <c r="A8" s="4">
        <v>5</v>
      </c>
      <c r="B8" s="5">
        <v>10604.2</v>
      </c>
      <c r="C8" s="6">
        <v>9445.27</v>
      </c>
      <c r="D8" s="6">
        <f t="shared" si="0"/>
        <v>1158.9300000000003</v>
      </c>
      <c r="E8" s="3"/>
      <c r="F8" s="3"/>
      <c r="G8" s="3"/>
    </row>
    <row r="9" spans="1:7" x14ac:dyDescent="0.3">
      <c r="A9" s="4">
        <v>6</v>
      </c>
      <c r="B9" s="5">
        <v>5271.2</v>
      </c>
      <c r="C9" s="6">
        <v>4896.74</v>
      </c>
      <c r="D9" s="6">
        <f t="shared" si="0"/>
        <v>374.46000000000004</v>
      </c>
      <c r="E9" s="3"/>
      <c r="F9" s="3"/>
      <c r="G9" s="3"/>
    </row>
    <row r="10" spans="1:7" x14ac:dyDescent="0.3">
      <c r="A10" s="4">
        <v>7</v>
      </c>
      <c r="B10" s="5">
        <v>9600.7999999999993</v>
      </c>
      <c r="C10" s="6">
        <v>8551.5300000000007</v>
      </c>
      <c r="D10" s="6">
        <f t="shared" si="0"/>
        <v>1049.2699999999986</v>
      </c>
      <c r="E10" s="3"/>
      <c r="F10" s="3"/>
      <c r="G10" s="3"/>
    </row>
    <row r="11" spans="1:7" x14ac:dyDescent="0.3">
      <c r="A11" s="4">
        <v>8</v>
      </c>
      <c r="B11" s="5">
        <v>4590</v>
      </c>
      <c r="C11" s="6">
        <v>3925.33</v>
      </c>
      <c r="D11" s="6">
        <f t="shared" si="0"/>
        <v>664.67000000000007</v>
      </c>
      <c r="E11" s="3"/>
      <c r="F11" s="3"/>
      <c r="G11" s="3"/>
    </row>
    <row r="12" spans="1:7" x14ac:dyDescent="0.3">
      <c r="A12" s="4">
        <v>9</v>
      </c>
      <c r="B12" s="5">
        <v>5020</v>
      </c>
      <c r="C12" s="6">
        <v>4293.0600000000004</v>
      </c>
      <c r="D12" s="6">
        <f t="shared" si="0"/>
        <v>726.9399999999996</v>
      </c>
      <c r="E12" s="3"/>
      <c r="F12" s="3"/>
      <c r="G12" s="3"/>
    </row>
    <row r="13" spans="1:7" x14ac:dyDescent="0.3">
      <c r="A13" s="4">
        <v>10</v>
      </c>
      <c r="B13" s="5">
        <v>9287</v>
      </c>
      <c r="C13" s="6">
        <v>8272.0300000000007</v>
      </c>
      <c r="D13" s="6">
        <f t="shared" si="0"/>
        <v>1014.9699999999993</v>
      </c>
      <c r="E13" s="3"/>
      <c r="F13" s="3"/>
      <c r="G13" s="3"/>
    </row>
    <row r="14" spans="1:7" x14ac:dyDescent="0.3">
      <c r="A14" s="4">
        <v>11</v>
      </c>
      <c r="B14" s="5">
        <v>3850</v>
      </c>
      <c r="C14" s="6">
        <v>3292.49</v>
      </c>
      <c r="D14" s="6">
        <f t="shared" si="0"/>
        <v>557.51000000000022</v>
      </c>
      <c r="E14" s="3"/>
      <c r="F14" s="3"/>
      <c r="G14" s="3"/>
    </row>
    <row r="15" spans="1:7" x14ac:dyDescent="0.3">
      <c r="A15" s="4">
        <v>12</v>
      </c>
      <c r="B15" s="5">
        <v>8917.5</v>
      </c>
      <c r="C15" s="6">
        <v>8284.02</v>
      </c>
      <c r="D15" s="6">
        <f t="shared" si="0"/>
        <v>633.47999999999956</v>
      </c>
      <c r="E15" s="3"/>
      <c r="F15" s="3"/>
      <c r="G15" s="3"/>
    </row>
    <row r="16" spans="1:7" x14ac:dyDescent="0.3">
      <c r="A16" s="4">
        <v>13</v>
      </c>
      <c r="B16" s="5">
        <v>5213.67</v>
      </c>
      <c r="C16" s="6">
        <v>4458.6899999999996</v>
      </c>
      <c r="D16" s="6">
        <f t="shared" si="0"/>
        <v>754.98000000000047</v>
      </c>
      <c r="E16" s="3"/>
      <c r="F16" s="3"/>
      <c r="G16" s="3"/>
    </row>
    <row r="17" spans="1:7" x14ac:dyDescent="0.3">
      <c r="A17" s="4">
        <v>14</v>
      </c>
      <c r="B17" s="5">
        <v>5057.8</v>
      </c>
      <c r="C17" s="6">
        <v>4325.3900000000003</v>
      </c>
      <c r="D17" s="6">
        <f t="shared" si="0"/>
        <v>732.40999999999985</v>
      </c>
      <c r="E17" s="3"/>
      <c r="F17" s="3"/>
      <c r="G17" s="3"/>
    </row>
    <row r="18" spans="1:7" x14ac:dyDescent="0.3">
      <c r="A18" s="4">
        <v>15</v>
      </c>
      <c r="B18" s="5">
        <v>2743.5</v>
      </c>
      <c r="C18" s="6">
        <v>2346.2199999999998</v>
      </c>
      <c r="D18" s="6">
        <f t="shared" si="0"/>
        <v>397.2800000000002</v>
      </c>
      <c r="E18" s="3"/>
      <c r="F18" s="3"/>
      <c r="G18" s="3"/>
    </row>
    <row r="19" spans="1:7" x14ac:dyDescent="0.3">
      <c r="A19" s="4">
        <v>16</v>
      </c>
      <c r="B19" s="5">
        <v>11193.6</v>
      </c>
      <c r="C19" s="6">
        <v>9572.67</v>
      </c>
      <c r="D19" s="6">
        <f t="shared" si="0"/>
        <v>1620.9300000000003</v>
      </c>
      <c r="E19" s="3"/>
      <c r="F19" s="3"/>
      <c r="G19" s="3"/>
    </row>
    <row r="20" spans="1:7" x14ac:dyDescent="0.3">
      <c r="A20" s="4">
        <v>17</v>
      </c>
      <c r="B20" s="5">
        <v>14500</v>
      </c>
      <c r="C20" s="6">
        <v>12400.27</v>
      </c>
      <c r="D20" s="6">
        <f t="shared" si="0"/>
        <v>2099.7299999999996</v>
      </c>
      <c r="E20" s="3"/>
      <c r="F20" s="3"/>
      <c r="G20" s="3"/>
    </row>
    <row r="21" spans="1:7" x14ac:dyDescent="0.3">
      <c r="A21" s="4">
        <v>18</v>
      </c>
      <c r="B21" s="5">
        <v>9094.7999999999993</v>
      </c>
      <c r="C21" s="6">
        <v>8448.7199999999993</v>
      </c>
      <c r="D21" s="6">
        <f t="shared" si="0"/>
        <v>646.07999999999993</v>
      </c>
      <c r="E21" s="3"/>
      <c r="F21" s="3"/>
      <c r="G21" s="3"/>
    </row>
    <row r="22" spans="1:7" x14ac:dyDescent="0.3">
      <c r="A22" s="4">
        <v>19</v>
      </c>
      <c r="B22" s="5">
        <v>7064.2</v>
      </c>
      <c r="C22" s="7">
        <v>6041.24</v>
      </c>
      <c r="D22" s="6">
        <f t="shared" si="0"/>
        <v>1022.96</v>
      </c>
    </row>
    <row r="23" spans="1:7" ht="22.8" customHeight="1" x14ac:dyDescent="0.3">
      <c r="A23" s="61"/>
      <c r="B23" s="62"/>
      <c r="C23" s="63"/>
      <c r="D23" s="43">
        <f>SUM(D4:D22)</f>
        <v>17587.939999999999</v>
      </c>
    </row>
    <row r="25" spans="1:7" ht="15.6" x14ac:dyDescent="0.3">
      <c r="A25" s="66" t="s">
        <v>23</v>
      </c>
      <c r="B25" s="67"/>
      <c r="C25" s="67"/>
      <c r="D25" s="67"/>
      <c r="E25" s="19"/>
      <c r="F25" s="19"/>
      <c r="G25" s="19"/>
    </row>
    <row r="26" spans="1:7" ht="24" customHeight="1" x14ac:dyDescent="0.3">
      <c r="A26" s="2" t="s">
        <v>10</v>
      </c>
      <c r="B26" s="38" t="s">
        <v>8</v>
      </c>
      <c r="C26" s="38" t="s">
        <v>1</v>
      </c>
      <c r="D26" s="39" t="s">
        <v>3</v>
      </c>
      <c r="E26" s="13"/>
      <c r="F26" s="13"/>
      <c r="G26" s="13"/>
    </row>
    <row r="27" spans="1:7" x14ac:dyDescent="0.3">
      <c r="A27" s="14">
        <v>1</v>
      </c>
      <c r="B27" s="15">
        <v>2220</v>
      </c>
      <c r="C27" s="16">
        <v>1554</v>
      </c>
      <c r="D27" s="16">
        <f t="shared" ref="D27:D29" si="1">B27-C27</f>
        <v>666</v>
      </c>
      <c r="E27" s="13"/>
      <c r="F27" s="13"/>
      <c r="G27" s="13"/>
    </row>
    <row r="28" spans="1:7" x14ac:dyDescent="0.3">
      <c r="A28" s="14">
        <v>2</v>
      </c>
      <c r="B28" s="15">
        <v>5500</v>
      </c>
      <c r="C28" s="16">
        <v>3850</v>
      </c>
      <c r="D28" s="16">
        <f t="shared" si="1"/>
        <v>1650</v>
      </c>
      <c r="E28" s="13"/>
      <c r="F28" s="13"/>
      <c r="G28" s="13"/>
    </row>
    <row r="29" spans="1:7" x14ac:dyDescent="0.3">
      <c r="A29" s="14">
        <v>3</v>
      </c>
      <c r="B29" s="15">
        <v>7448.1</v>
      </c>
      <c r="C29" s="16">
        <v>5213.67</v>
      </c>
      <c r="D29" s="16">
        <f t="shared" si="1"/>
        <v>2234.4300000000003</v>
      </c>
      <c r="E29" s="13"/>
      <c r="F29" s="13"/>
      <c r="G29" s="13"/>
    </row>
    <row r="30" spans="1:7" x14ac:dyDescent="0.3">
      <c r="A30" s="58"/>
      <c r="B30" s="59"/>
      <c r="C30" s="60"/>
      <c r="D30" s="40">
        <f>SUM(D27:D29)</f>
        <v>4550.43</v>
      </c>
      <c r="E30" s="17"/>
      <c r="F30" s="17"/>
      <c r="G30" s="17"/>
    </row>
    <row r="31" spans="1:7" x14ac:dyDescent="0.3">
      <c r="A31" s="18"/>
      <c r="B31" s="18"/>
      <c r="C31" s="18"/>
      <c r="D31" s="18"/>
      <c r="E31" s="18"/>
      <c r="F31" s="18"/>
      <c r="G31" s="18"/>
    </row>
    <row r="32" spans="1:7" ht="15.6" x14ac:dyDescent="0.3">
      <c r="A32" s="66" t="s">
        <v>24</v>
      </c>
      <c r="B32" s="67"/>
      <c r="C32" s="67"/>
      <c r="D32" s="67"/>
      <c r="E32" s="19"/>
      <c r="F32" s="19"/>
      <c r="G32" s="19"/>
    </row>
    <row r="33" spans="1:7" ht="28.8" x14ac:dyDescent="0.3">
      <c r="A33" s="2" t="s">
        <v>10</v>
      </c>
      <c r="B33" s="38" t="s">
        <v>1</v>
      </c>
      <c r="C33" s="38" t="s">
        <v>9</v>
      </c>
      <c r="D33" s="39" t="s">
        <v>3</v>
      </c>
      <c r="E33" s="13"/>
      <c r="F33" s="13"/>
      <c r="G33" s="13"/>
    </row>
    <row r="34" spans="1:7" x14ac:dyDescent="0.3">
      <c r="A34" s="14">
        <v>1</v>
      </c>
      <c r="B34" s="15">
        <v>3600</v>
      </c>
      <c r="C34" s="16">
        <v>1875</v>
      </c>
      <c r="D34" s="16">
        <f t="shared" ref="D34" si="2">B34-C34</f>
        <v>1725</v>
      </c>
      <c r="E34" s="13"/>
      <c r="F34" s="13"/>
      <c r="G34" s="13"/>
    </row>
    <row r="35" spans="1:7" x14ac:dyDescent="0.3">
      <c r="A35" s="58"/>
      <c r="B35" s="59"/>
      <c r="C35" s="60"/>
      <c r="D35" s="40">
        <f>SUM(D34:D34)</f>
        <v>1725</v>
      </c>
      <c r="E35" s="17"/>
      <c r="F35" s="17"/>
      <c r="G35" s="17"/>
    </row>
    <row r="37" spans="1:7" ht="15" thickBot="1" x14ac:dyDescent="0.35"/>
    <row r="38" spans="1:7" ht="24.6" customHeight="1" thickBot="1" x14ac:dyDescent="0.35">
      <c r="C38" s="41" t="s">
        <v>7</v>
      </c>
      <c r="D38" s="42">
        <f>D23+D30+D35</f>
        <v>23863.37</v>
      </c>
    </row>
  </sheetData>
  <mergeCells count="6">
    <mergeCell ref="A30:C30"/>
    <mergeCell ref="A35:C35"/>
    <mergeCell ref="A23:C23"/>
    <mergeCell ref="A1:D1"/>
    <mergeCell ref="A25:D25"/>
    <mergeCell ref="A32:D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KOM.NAKNADA</vt:lpstr>
      <vt:lpstr>KOM.DOPRINOS</vt:lpstr>
      <vt:lpstr>ZAKUPI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2021-02-12T12:10:57Z</dcterms:modified>
</cp:coreProperties>
</file>